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C20" i="1" l="1"/>
  <c r="B16" i="1"/>
  <c r="C6" i="1"/>
  <c r="C7" i="1"/>
  <c r="C8" i="1"/>
  <c r="C9" i="1"/>
  <c r="C10" i="1"/>
  <c r="C11" i="1"/>
  <c r="C12" i="1"/>
  <c r="C13" i="1"/>
  <c r="C14" i="1"/>
  <c r="C15" i="1"/>
  <c r="C5" i="1"/>
  <c r="C16" i="1" s="1"/>
  <c r="B21" i="1" l="1"/>
  <c r="D8" i="1"/>
  <c r="D15" i="1"/>
  <c r="D7" i="1"/>
  <c r="D14" i="1"/>
  <c r="D10" i="1"/>
  <c r="D6" i="1"/>
  <c r="C19" i="1"/>
  <c r="C21" i="1" s="1"/>
  <c r="D20" i="1" s="1"/>
  <c r="D13" i="1"/>
  <c r="D9" i="1"/>
  <c r="D12" i="1"/>
  <c r="D11" i="1"/>
  <c r="D5" i="1"/>
  <c r="D19" i="1" l="1"/>
  <c r="D21" i="1" s="1"/>
  <c r="D16" i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<sst xmlns="http://schemas.openxmlformats.org/spreadsheetml/2006/main" count="27" uniqueCount="22">
  <si>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</si>
  <si>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</si>
  <si>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</si>
  <si>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</si>
  <si>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</si>
  <si>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</si>
  <si>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</si>
  <si>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</si>
  <si>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</si>
  <si>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</si>
  <si>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</si>
  <si>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</si>
  <si>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</si>
  <si>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</si>
  <si>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</si>
  <si>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</si>
  <si>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</si>
  <si>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</si>
  <si>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</si>
  <si>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Cafetales</t>
  </si>
  <si>
    <t>1203</t>
  </si>
  <si>
    <t>Cabañas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</si>
</sst>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7" xfId="0" applyNumberFormat="1" applyBorder="1"/>
    <xf numFmtId="10" fontId="0" fillId="0" borderId="4" xfId="0" applyNumberFormat="1" applyBorder="1"/>
    <xf numFmtId="10" fontId="0" fillId="0" borderId="10" xfId="0" applyNumberFormat="1" applyBorder="1"/>
    <xf numFmtId="0" fontId="1" fillId="2" borderId="12" xfId="0" applyNumberFormat="1" applyFont="1" applyFill="1" applyBorder="1" applyAlignment="1"/>
    <xf numFmtId="10" fontId="1" fillId="2" borderId="14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1" xfId="0" applyFont="1" applyFill="1" applyBorder="1"/>
    <xf numFmtId="2" fontId="1" fillId="2" borderId="3" xfId="0" applyNumberFormat="1" applyFont="1" applyFill="1" applyBorder="1"/>
    <xf numFmtId="2" fontId="1" fillId="2" borderId="11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1" fillId="2" borderId="3" xfId="0" applyNumberFormat="1" applyFont="1" applyFill="1" applyBorder="1"/>
    <xf numFmtId="4" fontId="0" fillId="0" borderId="1" xfId="0" applyNumberFormat="1" applyBorder="1"/>
    <xf numFmtId="4" fontId="0" fillId="0" borderId="6" xfId="0" applyNumberFormat="1" applyBorder="1"/>
    <xf numFmtId="4" fontId="1" fillId="2" borderId="13" xfId="0" applyNumberFormat="1" applyFont="1" applyFill="1" applyBorder="1"/>
    <xf numFmtId="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1.5637494433354864E-2</c:v>
                </c:pt>
                <c:pt idx="1">
                  <c:v>0.27509469186995439</c:v>
                </c:pt>
                <c:pt idx="2">
                  <c:v>0.29121003682760149</c:v>
                </c:pt>
                <c:pt idx="3">
                  <c:v>5.7439039088633143E-3</c:v>
                </c:pt>
                <c:pt idx="4">
                  <c:v>2.9344947541065456E-2</c:v>
                </c:pt>
                <c:pt idx="5">
                  <c:v>0.10603482088974819</c:v>
                </c:pt>
                <c:pt idx="6">
                  <c:v>1.0947944026625144E-2</c:v>
                </c:pt>
                <c:pt idx="7">
                  <c:v>0.2093336007302973</c:v>
                </c:pt>
                <c:pt idx="8">
                  <c:v>2.2551137001613768E-3</c:v>
                </c:pt>
                <c:pt idx="9">
                  <c:v>4.651727961853868E-2</c:v>
                </c:pt>
                <c:pt idx="10">
                  <c:v>7.8801664537898539E-3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0.70742840103723292</c:v>
                </c:pt>
                <c:pt idx="1">
                  <c:v>0.29257159896276713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P9" sqref="P9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9" t="s">
        <v>0</v>
      </c>
      <c r="B1" s="1" t="s">
        <v>21</v>
      </c>
    </row>
    <row r="2" spans="1:4" x14ac:dyDescent="0.25">
      <c r="A2" s="18" t="s">
        <v>1</v>
      </c>
      <c r="B2" s="2" t="s">
        <v>20</v>
      </c>
    </row>
    <row r="3" spans="1:4" ht="15.75" thickBot="1" x14ac:dyDescent="0.3"/>
    <row r="4" spans="1:4" ht="15.75" thickBot="1" x14ac:dyDescent="0.3">
      <c r="A4" s="13" t="s">
        <v>2</v>
      </c>
      <c r="B4" s="20" t="s">
        <v>3</v>
      </c>
      <c r="C4" s="20" t="s">
        <v>4</v>
      </c>
      <c r="D4" s="15" t="s">
        <v>5</v>
      </c>
    </row>
    <row r="5" spans="1:4" x14ac:dyDescent="0.25">
      <c r="A5" s="19" t="s">
        <v>6</v>
      </c>
      <c r="B5" s="21">
        <v>242.21768106600001</v>
      </c>
      <c r="C5" s="22">
        <f>B5/100</f>
        <v>2.4221768106599999</v>
      </c>
      <c r="D5" s="4">
        <f t="shared" ref="D5:D15" si="0">C5/C$16</f>
        <v>1.5637494433354864E-2</v>
      </c>
    </row>
    <row r="6" spans="1:4" x14ac:dyDescent="0.25">
      <c r="A6" s="19" t="s">
        <v>7</v>
      </c>
      <c r="B6" s="21">
        <v>4261.0917383400001</v>
      </c>
      <c r="C6" s="21">
        <f t="shared" ref="C6:C15" si="1">B6/100</f>
        <v>42.6109173834</v>
      </c>
      <c r="D6" s="3">
        <f t="shared" si="0"/>
        <v>0.27509469186995439</v>
      </c>
    </row>
    <row r="7" spans="1:4" x14ac:dyDescent="0.25">
      <c r="A7" s="19" t="s">
        <v>8</v>
      </c>
      <c r="B7" s="21">
        <v>4510.7111068300001</v>
      </c>
      <c r="C7" s="21">
        <f t="shared" si="1"/>
        <v>45.1071110683</v>
      </c>
      <c r="D7" s="3">
        <f t="shared" si="0"/>
        <v>0.29121003682760149</v>
      </c>
    </row>
    <row r="8" spans="1:4" x14ac:dyDescent="0.25">
      <c r="A8" s="19" t="s">
        <v>9</v>
      </c>
      <c r="B8" s="21">
        <v>88.970460772999999</v>
      </c>
      <c r="C8" s="21">
        <f t="shared" si="1"/>
        <v>0.88970460773000004</v>
      </c>
      <c r="D8" s="3">
        <f t="shared" si="0"/>
        <v>5.7439039088633143E-3</v>
      </c>
    </row>
    <row r="9" spans="1:4" x14ac:dyDescent="0.25">
      <c r="A9" s="19" t="s">
        <v>10</v>
      </c>
      <c r="B9" s="21">
        <v>454.53989925899998</v>
      </c>
      <c r="C9" s="21">
        <f t="shared" si="1"/>
        <v>4.54539899259</v>
      </c>
      <c r="D9" s="3">
        <f t="shared" si="0"/>
        <v>2.9344947541065456E-2</v>
      </c>
    </row>
    <row r="10" spans="1:4" x14ac:dyDescent="0.25">
      <c r="A10" s="19" t="s">
        <v>11</v>
      </c>
      <c r="B10" s="21">
        <v>1642.4311796</v>
      </c>
      <c r="C10" s="21">
        <f t="shared" si="1"/>
        <v>16.424311795999998</v>
      </c>
      <c r="D10" s="3">
        <f t="shared" si="0"/>
        <v>0.10603482088974819</v>
      </c>
    </row>
    <row r="11" spans="1:4" x14ac:dyDescent="0.25">
      <c r="A11" s="19" t="s">
        <v>19</v>
      </c>
      <c r="B11" s="21">
        <v>169.578676806</v>
      </c>
      <c r="C11" s="21">
        <f t="shared" si="1"/>
        <v>1.6957867680600001</v>
      </c>
      <c r="D11" s="3">
        <f t="shared" si="0"/>
        <v>1.0947944026625144E-2</v>
      </c>
    </row>
    <row r="12" spans="1:4" x14ac:dyDescent="0.25">
      <c r="A12" s="19" t="s">
        <v>12</v>
      </c>
      <c r="B12" s="21">
        <v>3242.4823269600001</v>
      </c>
      <c r="C12" s="21">
        <f t="shared" si="1"/>
        <v>32.424823269600004</v>
      </c>
      <c r="D12" s="3">
        <f t="shared" si="0"/>
        <v>0.2093336007302973</v>
      </c>
    </row>
    <row r="13" spans="1:4" x14ac:dyDescent="0.25">
      <c r="A13" s="19" t="s">
        <v>13</v>
      </c>
      <c r="B13" s="21">
        <v>34.930686199199997</v>
      </c>
      <c r="C13" s="21">
        <f t="shared" si="1"/>
        <v>0.34930686199199995</v>
      </c>
      <c r="D13" s="3">
        <f t="shared" si="0"/>
        <v>2.2551137001613768E-3</v>
      </c>
    </row>
    <row r="14" spans="1:4" x14ac:dyDescent="0.25">
      <c r="A14" s="19" t="s">
        <v>14</v>
      </c>
      <c r="B14" s="21">
        <v>720.53151780300004</v>
      </c>
      <c r="C14" s="21">
        <f t="shared" si="1"/>
        <v>7.2053151780300002</v>
      </c>
      <c r="D14" s="3">
        <f t="shared" si="0"/>
        <v>4.651727961853868E-2</v>
      </c>
    </row>
    <row r="15" spans="1:4" x14ac:dyDescent="0.25">
      <c r="A15" s="19" t="s">
        <v>15</v>
      </c>
      <c r="B15" s="21">
        <v>122.06019659899999</v>
      </c>
      <c r="C15" s="21">
        <f t="shared" si="1"/>
        <v>1.22060196599</v>
      </c>
      <c r="D15" s="3">
        <f t="shared" si="0"/>
        <v>7.8801664537898539E-3</v>
      </c>
    </row>
    <row r="16" spans="1:4" ht="15.75" thickBot="1" x14ac:dyDescent="0.3">
      <c r="A16" s="6" t="s">
        <v>16</v>
      </c>
      <c r="B16" s="23">
        <f>SUM(B5:B15)</f>
        <v>15489.545470235202</v>
      </c>
      <c r="C16" s="23">
        <f>SUM(C5:C15)</f>
        <v>154.895454702352</v>
      </c>
      <c r="D16" s="7">
        <f>SUM(D5:D15)</f>
        <v>1</v>
      </c>
    </row>
    <row r="17" spans="1:4" ht="15.75" thickBot="1" x14ac:dyDescent="0.3">
      <c r="C17" s="8"/>
      <c r="D17" s="8"/>
    </row>
    <row r="18" spans="1:4" ht="15.75" thickBot="1" x14ac:dyDescent="0.3">
      <c r="A18" s="13" t="s">
        <v>2</v>
      </c>
      <c r="B18" s="14" t="s">
        <v>3</v>
      </c>
      <c r="C18" s="16" t="s">
        <v>4</v>
      </c>
      <c r="D18" s="17" t="s">
        <v>5</v>
      </c>
    </row>
    <row r="19" spans="1:4" x14ac:dyDescent="0.25">
      <c r="A19" s="11" t="s">
        <v>17</v>
      </c>
      <c r="B19" s="22">
        <f>B6+B7+B8+B9+B10</f>
        <v>10957.744384802001</v>
      </c>
      <c r="C19" s="22">
        <f>B19/100</f>
        <v>109.57744384802001</v>
      </c>
      <c r="D19" s="4">
        <f>C19/C$21</f>
        <v>0.70742840103723292</v>
      </c>
    </row>
    <row r="20" spans="1:4" ht="15.75" thickBot="1" x14ac:dyDescent="0.3">
      <c r="A20" s="12" t="s">
        <v>18</v>
      </c>
      <c r="B20" s="24">
        <f>B5+B11+B12+B13+B14+B15</f>
        <v>4531.8010854331997</v>
      </c>
      <c r="C20" s="24">
        <f>B20/100</f>
        <v>45.318010854331995</v>
      </c>
      <c r="D20" s="5">
        <f>C20/C$21</f>
        <v>0.29257159896276713</v>
      </c>
    </row>
    <row r="21" spans="1:4" ht="15.75" thickBot="1" x14ac:dyDescent="0.3">
      <c r="A21" s="10" t="s">
        <v>16</v>
      </c>
      <c r="B21" s="23">
        <f>SUM(B19:B20)</f>
        <v>15489.5454702352</v>
      </c>
      <c r="C21" s="23">
        <f>SUM(C19:C20)</f>
        <v>154.895454702352</v>
      </c>
      <c r="D21" s="7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2014-11-26T20:54:55Z</dcterms:modified>
</cp:coreProperties>
</file>