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<sst xmlns="http://schemas.openxmlformats.org/spreadsheetml/2006/main" count="138" uniqueCount="26">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</sst>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Lauterique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-14.027476500361532</c:v>
                </c:pt>
                <c:pt idx="1">
                  <c:v>-14.67823571945047</c:v>
                </c:pt>
                <c:pt idx="2">
                  <c:v>-14.533622559652928</c:v>
                </c:pt>
                <c:pt idx="3">
                  <c:v>-12.364425162689804</c:v>
                </c:pt>
                <c:pt idx="4">
                  <c:v>-7.8814172089660159</c:v>
                </c:pt>
                <c:pt idx="5">
                  <c:v>-4.4107013738250185</c:v>
                </c:pt>
                <c:pt idx="6">
                  <c:v>-4.5553145336225596</c:v>
                </c:pt>
                <c:pt idx="7">
                  <c:v>-4.0491684743311644</c:v>
                </c:pt>
                <c:pt idx="8">
                  <c:v>-3.6153289949385394</c:v>
                </c:pt>
                <c:pt idx="9">
                  <c:v>-3.68763557483731</c:v>
                </c:pt>
                <c:pt idx="10">
                  <c:v>-3.68763557483731</c:v>
                </c:pt>
                <c:pt idx="11">
                  <c:v>-3.3984092552422269</c:v>
                </c:pt>
                <c:pt idx="12">
                  <c:v>-2.9645697758496024</c:v>
                </c:pt>
                <c:pt idx="13">
                  <c:v>-2.2415039768618943</c:v>
                </c:pt>
                <c:pt idx="14">
                  <c:v>-1.3738250180766449</c:v>
                </c:pt>
                <c:pt idx="15">
                  <c:v>-1.5907447577729574</c:v>
                </c:pt>
                <c:pt idx="16">
                  <c:v>-0.36153289949385392</c:v>
                </c:pt>
                <c:pt idx="17">
                  <c:v>-0.28922631959508316</c:v>
                </c:pt>
                <c:pt idx="18">
                  <c:v>-0.21691973969631237</c:v>
                </c:pt>
                <c:pt idx="19">
                  <c:v>-7.230657989877079E-2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13.797909407665504</c:v>
                </c:pt>
                <c:pt idx="1">
                  <c:v>14.076655052264808</c:v>
                </c:pt>
                <c:pt idx="2">
                  <c:v>13.101045296167246</c:v>
                </c:pt>
                <c:pt idx="3">
                  <c:v>9.5470383275261312</c:v>
                </c:pt>
                <c:pt idx="4">
                  <c:v>7.9442508710801398</c:v>
                </c:pt>
                <c:pt idx="5">
                  <c:v>6.968641114982578</c:v>
                </c:pt>
                <c:pt idx="6">
                  <c:v>4.6689895470383274</c:v>
                </c:pt>
                <c:pt idx="7">
                  <c:v>5.2961672473867596</c:v>
                </c:pt>
                <c:pt idx="8">
                  <c:v>5.0174216027874561</c:v>
                </c:pt>
                <c:pt idx="9">
                  <c:v>3.0662020905923346</c:v>
                </c:pt>
                <c:pt idx="10">
                  <c:v>3.9721254355400699</c:v>
                </c:pt>
                <c:pt idx="11">
                  <c:v>2.9268292682926833</c:v>
                </c:pt>
                <c:pt idx="12">
                  <c:v>2.6480836236933798</c:v>
                </c:pt>
                <c:pt idx="13">
                  <c:v>2.7177700348432055</c:v>
                </c:pt>
                <c:pt idx="14">
                  <c:v>1.3937282229965158</c:v>
                </c:pt>
                <c:pt idx="15">
                  <c:v>1.3240418118466899</c:v>
                </c:pt>
                <c:pt idx="16">
                  <c:v>0.34843205574912894</c:v>
                </c:pt>
                <c:pt idx="17">
                  <c:v>0.69686411149825789</c:v>
                </c:pt>
                <c:pt idx="18">
                  <c:v>0.41811846689895471</c:v>
                </c:pt>
                <c:pt idx="19">
                  <c:v>6.968641114982578E-2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9324816"/>
        <c:axId val="369324256"/>
      </c:barChart>
      <c:catAx>
        <c:axId val="3693248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9324256"/>
        <c:crosses val="autoZero"/>
        <c:auto val="1"/>
        <c:lblAlgn val="ctr"/>
        <c:lblOffset val="100"/>
        <c:noMultiLvlLbl val="0"/>
      </c:catAx>
      <c:valAx>
        <c:axId val="3693242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932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71723792"/>
        <c:axId val="471721552"/>
      </c:barChart>
      <c:dateAx>
        <c:axId val="47172379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71721552"/>
        <c:crosses val="autoZero"/>
        <c:auto val="0"/>
        <c:lblOffset val="100"/>
        <c:baseTimeUnit val="days"/>
      </c:dateAx>
      <c:valAx>
        <c:axId val="47172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7172379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G47" sqref="G4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194</v>
      </c>
      <c r="C2" s="3">
        <v>198</v>
      </c>
      <c r="E2" s="1" t="s">
        <v>3</v>
      </c>
      <c r="F2" s="2">
        <f>(B2/B22)*100</f>
        <v>14.027476500361532</v>
      </c>
      <c r="G2" s="2">
        <f>(C2/C22)*100</f>
        <v>13.797909407665504</v>
      </c>
      <c r="I2" s="1" t="s">
        <v>3</v>
      </c>
      <c r="J2" s="2">
        <f>(F2*-1)</f>
        <v>-14.027476500361532</v>
      </c>
      <c r="K2" s="2">
        <f>G2</f>
        <v>13.797909407665504</v>
      </c>
    </row>
    <row r="3" spans="1:11" x14ac:dyDescent="0.25">
      <c r="A3" s="1" t="s">
        <v>4</v>
      </c>
      <c r="B3" s="3">
        <v>203</v>
      </c>
      <c r="C3" s="3">
        <v>202</v>
      </c>
      <c r="E3" s="1" t="s">
        <v>4</v>
      </c>
      <c r="F3" s="2">
        <f>(B3/B22)*100</f>
        <v>14.67823571945047</v>
      </c>
      <c r="G3" s="2">
        <f>(C3/C22)*100</f>
        <v>14.076655052264808</v>
      </c>
      <c r="I3" s="1" t="s">
        <v>4</v>
      </c>
      <c r="J3" s="2">
        <f t="shared" ref="J3:J21" si="0">(F3*-1)</f>
        <v>-14.67823571945047</v>
      </c>
      <c r="K3" s="2">
        <f t="shared" ref="K3:K21" si="1">G3</f>
        <v>14.076655052264808</v>
      </c>
    </row>
    <row r="4" spans="1:11" x14ac:dyDescent="0.25">
      <c r="A4" s="1" t="s">
        <v>5</v>
      </c>
      <c r="B4" s="3">
        <v>201</v>
      </c>
      <c r="C4" s="3">
        <v>188</v>
      </c>
      <c r="E4" s="1" t="s">
        <v>5</v>
      </c>
      <c r="F4" s="2">
        <f>(B4/B22)*100</f>
        <v>14.533622559652928</v>
      </c>
      <c r="G4" s="2">
        <f>(C4/C22)*100</f>
        <v>13.101045296167246</v>
      </c>
      <c r="I4" s="1" t="s">
        <v>5</v>
      </c>
      <c r="J4" s="2">
        <f t="shared" si="0"/>
        <v>-14.533622559652928</v>
      </c>
      <c r="K4" s="2">
        <f t="shared" si="1"/>
        <v>13.101045296167246</v>
      </c>
    </row>
    <row r="5" spans="1:11" x14ac:dyDescent="0.25">
      <c r="A5" s="1" t="s">
        <v>6</v>
      </c>
      <c r="B5" s="3">
        <v>171</v>
      </c>
      <c r="C5" s="3">
        <v>137</v>
      </c>
      <c r="E5" s="1" t="s">
        <v>6</v>
      </c>
      <c r="F5" s="2">
        <f>(B5/B22)*100</f>
        <v>12.364425162689804</v>
      </c>
      <c r="G5" s="2">
        <f>(C5/C22)*100</f>
        <v>9.5470383275261312</v>
      </c>
      <c r="I5" s="1" t="s">
        <v>6</v>
      </c>
      <c r="J5" s="2">
        <f t="shared" si="0"/>
        <v>-12.364425162689804</v>
      </c>
      <c r="K5" s="2">
        <f t="shared" si="1"/>
        <v>9.5470383275261312</v>
      </c>
    </row>
    <row r="6" spans="1:11" x14ac:dyDescent="0.25">
      <c r="A6" s="1" t="s">
        <v>7</v>
      </c>
      <c r="B6" s="3">
        <v>109</v>
      </c>
      <c r="C6" s="3">
        <v>114</v>
      </c>
      <c r="E6" s="1" t="s">
        <v>7</v>
      </c>
      <c r="F6" s="2">
        <f>(B6/B22)*100</f>
        <v>7.8814172089660159</v>
      </c>
      <c r="G6" s="2">
        <f>(C6/C22)*100</f>
        <v>7.9442508710801398</v>
      </c>
      <c r="I6" s="1" t="s">
        <v>7</v>
      </c>
      <c r="J6" s="2">
        <f t="shared" si="0"/>
        <v>-7.8814172089660159</v>
      </c>
      <c r="K6" s="2">
        <f t="shared" si="1"/>
        <v>7.9442508710801398</v>
      </c>
    </row>
    <row r="7" spans="1:11" x14ac:dyDescent="0.25">
      <c r="A7" s="1" t="s">
        <v>8</v>
      </c>
      <c r="B7" s="3">
        <v>61</v>
      </c>
      <c r="C7" s="3">
        <v>100</v>
      </c>
      <c r="E7" s="1" t="s">
        <v>8</v>
      </c>
      <c r="F7" s="2">
        <f>(B7/B22)*100</f>
        <v>4.4107013738250185</v>
      </c>
      <c r="G7" s="2">
        <f>(C7/C22)*100</f>
        <v>6.968641114982578</v>
      </c>
      <c r="I7" s="1" t="s">
        <v>8</v>
      </c>
      <c r="J7" s="2">
        <f t="shared" si="0"/>
        <v>-4.4107013738250185</v>
      </c>
      <c r="K7" s="2">
        <f t="shared" si="1"/>
        <v>6.968641114982578</v>
      </c>
    </row>
    <row r="8" spans="1:11" x14ac:dyDescent="0.25">
      <c r="A8" s="1" t="s">
        <v>9</v>
      </c>
      <c r="B8" s="3">
        <v>63</v>
      </c>
      <c r="C8" s="3">
        <v>67</v>
      </c>
      <c r="E8" s="1" t="s">
        <v>9</v>
      </c>
      <c r="F8" s="2">
        <f>(B8/B22)*100</f>
        <v>4.5553145336225596</v>
      </c>
      <c r="G8" s="2">
        <f>(C8/C22)*100</f>
        <v>4.6689895470383274</v>
      </c>
      <c r="I8" s="1" t="s">
        <v>9</v>
      </c>
      <c r="J8" s="2">
        <f t="shared" si="0"/>
        <v>-4.5553145336225596</v>
      </c>
      <c r="K8" s="2">
        <f t="shared" si="1"/>
        <v>4.6689895470383274</v>
      </c>
    </row>
    <row r="9" spans="1:11" x14ac:dyDescent="0.25">
      <c r="A9" s="1" t="s">
        <v>10</v>
      </c>
      <c r="B9" s="3">
        <v>56</v>
      </c>
      <c r="C9" s="3">
        <v>76</v>
      </c>
      <c r="E9" s="1" t="s">
        <v>10</v>
      </c>
      <c r="F9" s="2">
        <f>(B9/B22)*100</f>
        <v>4.0491684743311644</v>
      </c>
      <c r="G9" s="2">
        <f>(C9/C22)*100</f>
        <v>5.2961672473867596</v>
      </c>
      <c r="I9" s="1" t="s">
        <v>10</v>
      </c>
      <c r="J9" s="2">
        <f t="shared" si="0"/>
        <v>-4.0491684743311644</v>
      </c>
      <c r="K9" s="2">
        <f t="shared" si="1"/>
        <v>5.2961672473867596</v>
      </c>
    </row>
    <row r="10" spans="1:11" x14ac:dyDescent="0.25">
      <c r="A10" s="1" t="s">
        <v>11</v>
      </c>
      <c r="B10" s="3">
        <v>50</v>
      </c>
      <c r="C10" s="3">
        <v>72</v>
      </c>
      <c r="E10" s="1" t="s">
        <v>11</v>
      </c>
      <c r="F10" s="2">
        <f>(B10/B22)*100</f>
        <v>3.6153289949385394</v>
      </c>
      <c r="G10" s="2">
        <f>(C10/C22)*100</f>
        <v>5.0174216027874561</v>
      </c>
      <c r="I10" s="1" t="s">
        <v>11</v>
      </c>
      <c r="J10" s="2">
        <f t="shared" si="0"/>
        <v>-3.6153289949385394</v>
      </c>
      <c r="K10" s="2">
        <f t="shared" si="1"/>
        <v>5.0174216027874561</v>
      </c>
    </row>
    <row r="11" spans="1:11" x14ac:dyDescent="0.25">
      <c r="A11" s="1" t="s">
        <v>12</v>
      </c>
      <c r="B11" s="3">
        <v>51</v>
      </c>
      <c r="C11" s="3">
        <v>44</v>
      </c>
      <c r="E11" s="1" t="s">
        <v>12</v>
      </c>
      <c r="F11" s="2">
        <f>(B11/B22)*100</f>
        <v>3.68763557483731</v>
      </c>
      <c r="G11" s="2">
        <f>(C11/C22)*100</f>
        <v>3.0662020905923346</v>
      </c>
      <c r="I11" s="1" t="s">
        <v>12</v>
      </c>
      <c r="J11" s="2">
        <f t="shared" si="0"/>
        <v>-3.68763557483731</v>
      </c>
      <c r="K11" s="2">
        <f t="shared" si="1"/>
        <v>3.0662020905923346</v>
      </c>
    </row>
    <row r="12" spans="1:11" x14ac:dyDescent="0.25">
      <c r="A12" s="1" t="s">
        <v>13</v>
      </c>
      <c r="B12" s="3">
        <v>51</v>
      </c>
      <c r="C12" s="3">
        <v>57</v>
      </c>
      <c r="E12" s="1" t="s">
        <v>13</v>
      </c>
      <c r="F12" s="2">
        <f>(B12/B22)*100</f>
        <v>3.68763557483731</v>
      </c>
      <c r="G12" s="2">
        <f>(C12/C22)*100</f>
        <v>3.9721254355400699</v>
      </c>
      <c r="I12" s="1" t="s">
        <v>13</v>
      </c>
      <c r="J12" s="2">
        <f t="shared" si="0"/>
        <v>-3.68763557483731</v>
      </c>
      <c r="K12" s="2">
        <f t="shared" si="1"/>
        <v>3.9721254355400699</v>
      </c>
    </row>
    <row r="13" spans="1:11" x14ac:dyDescent="0.25">
      <c r="A13" s="1" t="s">
        <v>14</v>
      </c>
      <c r="B13" s="3">
        <v>47</v>
      </c>
      <c r="C13" s="3">
        <v>42</v>
      </c>
      <c r="E13" s="1" t="s">
        <v>14</v>
      </c>
      <c r="F13" s="2">
        <f>(B13/B22)*100</f>
        <v>3.3984092552422269</v>
      </c>
      <c r="G13" s="2">
        <f>(C13/C22)*100</f>
        <v>2.9268292682926833</v>
      </c>
      <c r="I13" s="1" t="s">
        <v>14</v>
      </c>
      <c r="J13" s="2">
        <f t="shared" si="0"/>
        <v>-3.3984092552422269</v>
      </c>
      <c r="K13" s="2">
        <f t="shared" si="1"/>
        <v>2.9268292682926833</v>
      </c>
    </row>
    <row r="14" spans="1:11" x14ac:dyDescent="0.25">
      <c r="A14" s="1" t="s">
        <v>15</v>
      </c>
      <c r="B14" s="3">
        <v>41</v>
      </c>
      <c r="C14" s="3">
        <v>38</v>
      </c>
      <c r="E14" s="1" t="s">
        <v>15</v>
      </c>
      <c r="F14" s="2">
        <f>(B14/B22)*100</f>
        <v>2.9645697758496024</v>
      </c>
      <c r="G14" s="2">
        <f>(C14/C22)*100</f>
        <v>2.6480836236933798</v>
      </c>
      <c r="I14" s="1" t="s">
        <v>15</v>
      </c>
      <c r="J14" s="2">
        <f t="shared" si="0"/>
        <v>-2.9645697758496024</v>
      </c>
      <c r="K14" s="2">
        <f t="shared" si="1"/>
        <v>2.6480836236933798</v>
      </c>
    </row>
    <row r="15" spans="1:11" x14ac:dyDescent="0.25">
      <c r="A15" s="1" t="s">
        <v>16</v>
      </c>
      <c r="B15" s="3">
        <v>31</v>
      </c>
      <c r="C15" s="3">
        <v>39</v>
      </c>
      <c r="E15" s="1" t="s">
        <v>16</v>
      </c>
      <c r="F15" s="2">
        <f>(B15/B22)*100</f>
        <v>2.2415039768618943</v>
      </c>
      <c r="G15" s="2">
        <f>(C15/C22)*100</f>
        <v>2.7177700348432055</v>
      </c>
      <c r="I15" s="1" t="s">
        <v>16</v>
      </c>
      <c r="J15" s="2">
        <f t="shared" si="0"/>
        <v>-2.2415039768618943</v>
      </c>
      <c r="K15" s="2">
        <f t="shared" si="1"/>
        <v>2.7177700348432055</v>
      </c>
    </row>
    <row r="16" spans="1:11" x14ac:dyDescent="0.25">
      <c r="A16" s="1" t="s">
        <v>17</v>
      </c>
      <c r="B16" s="3">
        <v>19</v>
      </c>
      <c r="C16" s="3">
        <v>20</v>
      </c>
      <c r="E16" s="1" t="s">
        <v>17</v>
      </c>
      <c r="F16" s="2">
        <f>(B16/B22)*100</f>
        <v>1.3738250180766449</v>
      </c>
      <c r="G16" s="2">
        <f>(C16/C22)*100</f>
        <v>1.3937282229965158</v>
      </c>
      <c r="I16" s="1" t="s">
        <v>17</v>
      </c>
      <c r="J16" s="2">
        <f t="shared" si="0"/>
        <v>-1.3738250180766449</v>
      </c>
      <c r="K16" s="2">
        <f t="shared" si="1"/>
        <v>1.3937282229965158</v>
      </c>
    </row>
    <row r="17" spans="1:11" x14ac:dyDescent="0.25">
      <c r="A17" s="1" t="s">
        <v>18</v>
      </c>
      <c r="B17" s="3">
        <v>22</v>
      </c>
      <c r="C17" s="3">
        <v>19</v>
      </c>
      <c r="E17" s="1" t="s">
        <v>18</v>
      </c>
      <c r="F17" s="2">
        <f>(B17/B22)*100</f>
        <v>1.5907447577729574</v>
      </c>
      <c r="G17" s="2">
        <f>(C17/C22)*100</f>
        <v>1.3240418118466899</v>
      </c>
      <c r="I17" s="1" t="s">
        <v>18</v>
      </c>
      <c r="J17" s="2">
        <f t="shared" si="0"/>
        <v>-1.5907447577729574</v>
      </c>
      <c r="K17" s="2">
        <f t="shared" si="1"/>
        <v>1.3240418118466899</v>
      </c>
    </row>
    <row r="18" spans="1:11" x14ac:dyDescent="0.25">
      <c r="A18" s="1" t="s">
        <v>19</v>
      </c>
      <c r="B18" s="3">
        <v>5</v>
      </c>
      <c r="C18" s="3">
        <v>5</v>
      </c>
      <c r="E18" s="1" t="s">
        <v>19</v>
      </c>
      <c r="F18" s="2">
        <f>(B18/B22)*100</f>
        <v>0.36153289949385392</v>
      </c>
      <c r="G18" s="2">
        <f>(C18/C22)*100</f>
        <v>0.34843205574912894</v>
      </c>
      <c r="I18" s="1" t="s">
        <v>19</v>
      </c>
      <c r="J18" s="2">
        <f t="shared" si="0"/>
        <v>-0.36153289949385392</v>
      </c>
      <c r="K18" s="2">
        <f t="shared" si="1"/>
        <v>0.34843205574912894</v>
      </c>
    </row>
    <row r="19" spans="1:11" x14ac:dyDescent="0.25">
      <c r="A19" s="1" t="s">
        <v>20</v>
      </c>
      <c r="B19" s="3">
        <v>4</v>
      </c>
      <c r="C19" s="3">
        <v>10</v>
      </c>
      <c r="E19" s="1" t="s">
        <v>20</v>
      </c>
      <c r="F19" s="2">
        <f>(B19/B22)*100</f>
        <v>0.28922631959508316</v>
      </c>
      <c r="G19" s="2">
        <f>(C19/C22)*100</f>
        <v>0.69686411149825789</v>
      </c>
      <c r="I19" s="1" t="s">
        <v>20</v>
      </c>
      <c r="J19" s="2">
        <f t="shared" si="0"/>
        <v>-0.28922631959508316</v>
      </c>
      <c r="K19" s="2">
        <f t="shared" si="1"/>
        <v>0.69686411149825789</v>
      </c>
    </row>
    <row r="20" spans="1:11" x14ac:dyDescent="0.25">
      <c r="A20" s="1" t="s">
        <v>21</v>
      </c>
      <c r="B20" s="3">
        <v>3</v>
      </c>
      <c r="C20" s="3">
        <v>6</v>
      </c>
      <c r="E20" s="1" t="s">
        <v>21</v>
      </c>
      <c r="F20" s="2">
        <f>(B20/B22)*100</f>
        <v>0.21691973969631237</v>
      </c>
      <c r="G20" s="2">
        <f>(C20/C22)*100</f>
        <v>0.41811846689895471</v>
      </c>
      <c r="I20" s="1" t="s">
        <v>21</v>
      </c>
      <c r="J20" s="2">
        <f t="shared" si="0"/>
        <v>-0.21691973969631237</v>
      </c>
      <c r="K20" s="2">
        <f t="shared" si="1"/>
        <v>0.41811846689895471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7.230657989877079E-2</v>
      </c>
      <c r="G21" s="2">
        <f>(C21/C22)*100</f>
        <v>6.968641114982578E-2</v>
      </c>
      <c r="I21" s="1" t="s">
        <v>22</v>
      </c>
      <c r="J21" s="2">
        <f t="shared" si="0"/>
        <v>-7.230657989877079E-2</v>
      </c>
      <c r="K21" s="2">
        <f t="shared" si="1"/>
        <v>6.968641114982578E-2</v>
      </c>
    </row>
    <row r="22" spans="1:11" x14ac:dyDescent="0.25">
      <c r="A22" s="2"/>
      <c r="B22" s="6">
        <f>SUM(B2:B21)</f>
        <v>1383</v>
      </c>
      <c r="C22" s="6">
        <f>SUM(C2:C21)</f>
        <v>1435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2014-06-16T21:06:47Z</dcterms:modified>
</cp:coreProperties>
</file>