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B16" i="1"/>
  <c r="C6" i="1" l="1"/>
  <c r="C7" i="1"/>
  <c r="C8" i="1"/>
  <c r="C9" i="1"/>
  <c r="C10" i="1"/>
  <c r="C11" i="1"/>
  <c r="C12" i="1"/>
  <c r="C13" i="1"/>
  <c r="C14" i="1"/>
  <c r="C15" i="1"/>
  <c r="C20" i="1" l="1"/>
  <c r="C5" i="1"/>
  <c r="C16" i="1" s="1"/>
  <c r="D8" i="1" s="1"/>
  <c r="D5" i="1" l="1"/>
  <c r="D11" i="1"/>
  <c r="D13" i="1"/>
  <c r="D10" i="1"/>
  <c r="D15" i="1"/>
  <c r="D12" i="1"/>
  <c r="D6" i="1"/>
  <c r="D7" i="1"/>
  <c r="D9" i="1"/>
  <c r="D14" i="1"/>
  <c r="B21" i="1"/>
  <c r="C19" i="1"/>
  <c r="C21" i="1" s="1"/>
  <c r="D20" i="1" s="1"/>
  <c r="D16" i="1" l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<sst xmlns="http://schemas.openxmlformats.org/spreadsheetml/2006/main" count="27" uniqueCount="22">
  <si>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</si>
  <si>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</si>
  <si>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</si>
  <si>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</si>
  <si>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</si>
  <si>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</si>
  <si>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</si>
  <si>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</si>
  <si>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</si>
  <si>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</si>
  <si>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</si>
  <si>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</si>
  <si>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</si>
  <si>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</si>
  <si>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</si>
  <si>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</si>
  <si>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</si>
  <si>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</si>
  <si>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</si>
  <si>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Cafetales</t>
  </si>
  <si>
    <t>San José</t>
  </si>
  <si>
    <t>1212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</si>
</sst>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1" fillId="2" borderId="12" xfId="0" applyNumberFormat="1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3.1979336983712706E-2</c:v>
                </c:pt>
                <c:pt idx="1">
                  <c:v>0.2448475855422271</c:v>
                </c:pt>
                <c:pt idx="2">
                  <c:v>6.1610042392263059E-2</c:v>
                </c:pt>
                <c:pt idx="3">
                  <c:v>1.943459802338305E-2</c:v>
                </c:pt>
                <c:pt idx="4">
                  <c:v>2.9835694483311796E-3</c:v>
                </c:pt>
                <c:pt idx="5">
                  <c:v>2.7047615236212422E-2</c:v>
                </c:pt>
                <c:pt idx="6">
                  <c:v>0.31630905338887927</c:v>
                </c:pt>
                <c:pt idx="7">
                  <c:v>0.15824121299861976</c:v>
                </c:pt>
                <c:pt idx="8">
                  <c:v>3.4901319331802146E-3</c:v>
                </c:pt>
                <c:pt idx="9">
                  <c:v>2.4689641611004773E-2</c:v>
                </c:pt>
                <c:pt idx="10">
                  <c:v>0.1093672124421866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0.35592341064241678</c:v>
                </c:pt>
                <c:pt idx="1">
                  <c:v>0.64407658935758316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zoomScale="80" zoomScaleNormal="80" workbookViewId="0">
      <selection activeCell="E26" sqref="E26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9" t="s">
        <v>0</v>
      </c>
      <c r="B1" s="1" t="s">
        <v>20</v>
      </c>
    </row>
    <row r="2" spans="1:4" x14ac:dyDescent="0.25">
      <c r="A2" s="18" t="s">
        <v>1</v>
      </c>
      <c r="B2" s="2" t="s">
        <v>21</v>
      </c>
    </row>
    <row r="3" spans="1:4" ht="15.75" thickBot="1" x14ac:dyDescent="0.3"/>
    <row r="4" spans="1:4" x14ac:dyDescent="0.25">
      <c r="A4" s="13" t="s">
        <v>2</v>
      </c>
      <c r="B4" s="14" t="s">
        <v>3</v>
      </c>
      <c r="C4" s="14" t="s">
        <v>4</v>
      </c>
      <c r="D4" s="15" t="s">
        <v>5</v>
      </c>
    </row>
    <row r="5" spans="1:4" x14ac:dyDescent="0.25">
      <c r="A5" s="20" t="s">
        <v>6</v>
      </c>
      <c r="B5" s="21">
        <v>210.51504105500001</v>
      </c>
      <c r="C5" s="21">
        <f>B5/100</f>
        <v>2.1051504105500003</v>
      </c>
      <c r="D5" s="19">
        <f t="shared" ref="D5:D15" si="0">C5/C$16</f>
        <v>3.1979336983712706E-2</v>
      </c>
    </row>
    <row r="6" spans="1:4" x14ac:dyDescent="0.25">
      <c r="A6" s="20" t="s">
        <v>7</v>
      </c>
      <c r="B6" s="21">
        <v>1611.79387643</v>
      </c>
      <c r="C6" s="21">
        <f t="shared" ref="C6:C15" si="1">B6/100</f>
        <v>16.1179387643</v>
      </c>
      <c r="D6" s="19">
        <f t="shared" si="0"/>
        <v>0.2448475855422271</v>
      </c>
    </row>
    <row r="7" spans="1:4" x14ac:dyDescent="0.25">
      <c r="A7" s="20" t="s">
        <v>8</v>
      </c>
      <c r="B7" s="21">
        <v>405.56940283699998</v>
      </c>
      <c r="C7" s="21">
        <f t="shared" si="1"/>
        <v>4.0556940283699996</v>
      </c>
      <c r="D7" s="19">
        <f t="shared" si="0"/>
        <v>6.1610042392263059E-2</v>
      </c>
    </row>
    <row r="8" spans="1:4" x14ac:dyDescent="0.25">
      <c r="A8" s="20" t="s">
        <v>9</v>
      </c>
      <c r="B8" s="21">
        <v>127.934960092</v>
      </c>
      <c r="C8" s="21">
        <f t="shared" si="1"/>
        <v>1.2793496009200001</v>
      </c>
      <c r="D8" s="19">
        <f t="shared" si="0"/>
        <v>1.943459802338305E-2</v>
      </c>
    </row>
    <row r="9" spans="1:4" x14ac:dyDescent="0.25">
      <c r="A9" s="20" t="s">
        <v>10</v>
      </c>
      <c r="B9" s="21">
        <v>19.640377323199999</v>
      </c>
      <c r="C9" s="21">
        <f t="shared" si="1"/>
        <v>0.19640377323199998</v>
      </c>
      <c r="D9" s="19">
        <f t="shared" si="0"/>
        <v>2.9835694483311796E-3</v>
      </c>
    </row>
    <row r="10" spans="1:4" x14ac:dyDescent="0.25">
      <c r="A10" s="20" t="s">
        <v>11</v>
      </c>
      <c r="B10" s="21">
        <v>178.05027774000001</v>
      </c>
      <c r="C10" s="21">
        <f t="shared" si="1"/>
        <v>1.7805027774000002</v>
      </c>
      <c r="D10" s="19">
        <f t="shared" si="0"/>
        <v>2.7047615236212422E-2</v>
      </c>
    </row>
    <row r="11" spans="1:4" x14ac:dyDescent="0.25">
      <c r="A11" s="20" t="s">
        <v>19</v>
      </c>
      <c r="B11" s="21">
        <v>2082.2136929899998</v>
      </c>
      <c r="C11" s="21">
        <f t="shared" si="1"/>
        <v>20.822136929899997</v>
      </c>
      <c r="D11" s="19">
        <f t="shared" si="0"/>
        <v>0.31630905338887927</v>
      </c>
    </row>
    <row r="12" spans="1:4" x14ac:dyDescent="0.25">
      <c r="A12" s="20" t="s">
        <v>12</v>
      </c>
      <c r="B12" s="21">
        <v>1041.67748906</v>
      </c>
      <c r="C12" s="21">
        <f t="shared" si="1"/>
        <v>10.416774890599999</v>
      </c>
      <c r="D12" s="19">
        <f t="shared" si="0"/>
        <v>0.15824121299861976</v>
      </c>
    </row>
    <row r="13" spans="1:4" x14ac:dyDescent="0.25">
      <c r="A13" s="20" t="s">
        <v>13</v>
      </c>
      <c r="B13" s="21">
        <v>22.975000000000001</v>
      </c>
      <c r="C13" s="21">
        <f t="shared" si="1"/>
        <v>0.22975000000000001</v>
      </c>
      <c r="D13" s="19">
        <f t="shared" si="0"/>
        <v>3.4901319331802146E-3</v>
      </c>
    </row>
    <row r="14" spans="1:4" x14ac:dyDescent="0.25">
      <c r="A14" s="20" t="s">
        <v>14</v>
      </c>
      <c r="B14" s="21">
        <v>162.528101193</v>
      </c>
      <c r="C14" s="21">
        <f t="shared" si="1"/>
        <v>1.6252810119300001</v>
      </c>
      <c r="D14" s="19">
        <f t="shared" si="0"/>
        <v>2.4689641611004773E-2</v>
      </c>
    </row>
    <row r="15" spans="1:4" x14ac:dyDescent="0.25">
      <c r="A15" s="20" t="s">
        <v>15</v>
      </c>
      <c r="B15" s="21">
        <v>719.94748449799999</v>
      </c>
      <c r="C15" s="21">
        <f t="shared" si="1"/>
        <v>7.1994748449800001</v>
      </c>
      <c r="D15" s="19">
        <f t="shared" si="0"/>
        <v>0.1093672124421866</v>
      </c>
    </row>
    <row r="16" spans="1:4" ht="15.75" thickBot="1" x14ac:dyDescent="0.3">
      <c r="A16" s="5" t="s">
        <v>16</v>
      </c>
      <c r="B16" s="6">
        <f>SUM(B5:B15)</f>
        <v>6582.8457032182014</v>
      </c>
      <c r="C16" s="6">
        <f>SUM(C5:C15)</f>
        <v>65.828457032181987</v>
      </c>
      <c r="D16" s="7">
        <f>SUM(D5:D15)</f>
        <v>1</v>
      </c>
    </row>
    <row r="17" spans="1:4" ht="15.75" thickBot="1" x14ac:dyDescent="0.3">
      <c r="C17" s="8"/>
      <c r="D17" s="8"/>
    </row>
    <row r="18" spans="1:4" ht="15.75" thickBot="1" x14ac:dyDescent="0.3">
      <c r="A18" s="13" t="s">
        <v>2</v>
      </c>
      <c r="B18" s="14" t="s">
        <v>3</v>
      </c>
      <c r="C18" s="16" t="s">
        <v>4</v>
      </c>
      <c r="D18" s="17" t="s">
        <v>5</v>
      </c>
    </row>
    <row r="19" spans="1:4" x14ac:dyDescent="0.25">
      <c r="A19" s="11" t="s">
        <v>17</v>
      </c>
      <c r="B19" s="22">
        <f>B6+B7+B8+B9+B10</f>
        <v>2342.9888944222002</v>
      </c>
      <c r="C19" s="22">
        <f>B19/100</f>
        <v>23.429888944222004</v>
      </c>
      <c r="D19" s="3">
        <f>C19/C$21</f>
        <v>0.35592341064241678</v>
      </c>
    </row>
    <row r="20" spans="1:4" ht="15.75" thickBot="1" x14ac:dyDescent="0.3">
      <c r="A20" s="12" t="s">
        <v>18</v>
      </c>
      <c r="B20" s="23">
        <f>B5+B11+B12+B13+B14+B15</f>
        <v>4239.8568087959993</v>
      </c>
      <c r="C20" s="23">
        <f>B20/100</f>
        <v>42.398568087959994</v>
      </c>
      <c r="D20" s="4">
        <f>C20/C$21</f>
        <v>0.64407658935758316</v>
      </c>
    </row>
    <row r="21" spans="1:4" ht="15.75" thickBot="1" x14ac:dyDescent="0.3">
      <c r="A21" s="10" t="s">
        <v>16</v>
      </c>
      <c r="B21" s="24">
        <f>SUM(B19:B20)</f>
        <v>6582.8457032181996</v>
      </c>
      <c r="C21" s="24">
        <f>SUM(C19:C20)</f>
        <v>65.828457032182001</v>
      </c>
      <c r="D21" s="7">
        <f>SUM(D19:D20)</f>
        <v>1</v>
      </c>
    </row>
    <row r="22" spans="1:4" x14ac:dyDescent="0.25">
      <c r="B22" s="25"/>
      <c r="C22" s="2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2014-11-26T21:06:20Z</dcterms:modified>
</cp:coreProperties>
</file>