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18" i="1"/>
  <c r="B15" i="1" l="1"/>
  <c r="C6" i="1" l="1"/>
  <c r="C7" i="1"/>
  <c r="C8" i="1"/>
  <c r="C9" i="1"/>
  <c r="C10" i="1"/>
  <c r="C11" i="1"/>
  <c r="C12" i="1"/>
  <c r="C13" i="1"/>
  <c r="C14" i="1"/>
  <c r="C19" i="1" l="1"/>
  <c r="C5" i="1"/>
  <c r="C15" i="1" s="1"/>
  <c r="D8" i="1" s="1"/>
  <c r="D5" i="1" l="1"/>
  <c r="D11" i="1"/>
  <c r="D13" i="1"/>
  <c r="D10" i="1"/>
  <c r="D12" i="1"/>
  <c r="D6" i="1"/>
  <c r="D7" i="1"/>
  <c r="D9" i="1"/>
  <c r="D14" i="1"/>
  <c r="B20" i="1"/>
  <c r="C18" i="1"/>
  <c r="C20" i="1" s="1"/>
  <c r="D19" i="1" s="1"/>
  <c r="D15" i="1" l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<sst xmlns="http://schemas.openxmlformats.org/spreadsheetml/2006/main" count="26" uniqueCount="21">
  <si>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</si>
  <si>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</si>
  <si>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</si>
  <si>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</si>
  <si>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</si>
  <si>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</si>
  <si>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</si>
  <si>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</si>
  <si>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</si>
  <si>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</si>
  <si>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</si>
  <si>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</si>
  <si>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</si>
  <si>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Vegetación Secundaria Húmeda</t>
  </si>
  <si>
    <t>Total</t>
  </si>
  <si>
    <t>Bosque</t>
  </si>
  <si>
    <t>No Bosque</t>
  </si>
  <si>
    <t>Cafetales</t>
  </si>
  <si>
    <t>San Pedro de Tutule</t>
  </si>
  <si>
    <t>1214</t>
  </si>
  <si>
    <t>Zona Urbana Discontinua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</si>
</sst>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808000"/>
      <color rgb="FF006600"/>
      <color rgb="FF666633"/>
      <color rgb="FF009900"/>
      <color rgb="FF003300"/>
      <color rgb="FF0092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Húmeda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4.428328043890984E-2</c:v>
                </c:pt>
                <c:pt idx="1">
                  <c:v>9.853333268480037E-2</c:v>
                </c:pt>
                <c:pt idx="2">
                  <c:v>1.4105747659299681E-2</c:v>
                </c:pt>
                <c:pt idx="3">
                  <c:v>1.7482705852725417E-3</c:v>
                </c:pt>
                <c:pt idx="4">
                  <c:v>7.2738659582842974E-3</c:v>
                </c:pt>
                <c:pt idx="5">
                  <c:v>5.9483861311202757E-2</c:v>
                </c:pt>
                <c:pt idx="6">
                  <c:v>0.38766886776531551</c:v>
                </c:pt>
                <c:pt idx="7">
                  <c:v>0.31946575371134051</c:v>
                </c:pt>
                <c:pt idx="8">
                  <c:v>5.7068438587837743E-2</c:v>
                </c:pt>
                <c:pt idx="9">
                  <c:v>1.0368581297736632E-2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0.18114507819885964</c:v>
                </c:pt>
                <c:pt idx="1">
                  <c:v>0.81885492180114028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0</xdr:rowOff>
    </xdr:from>
    <xdr:to>
      <xdr:col>12</xdr:col>
      <xdr:colOff>95250</xdr:colOff>
      <xdr:row>23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18</v>
      </c>
    </row>
    <row r="2" spans="1:4" x14ac:dyDescent="0.25">
      <c r="A2" s="17" t="s">
        <v>1</v>
      </c>
      <c r="B2" s="2" t="s">
        <v>19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210.363685772</v>
      </c>
      <c r="C5" s="20">
        <f>B5/100</f>
        <v>2.1036368577199998</v>
      </c>
      <c r="D5" s="18">
        <f t="shared" ref="D5:D14" si="0">C5/C$15</f>
        <v>4.428328043890984E-2</v>
      </c>
    </row>
    <row r="6" spans="1:4" x14ac:dyDescent="0.25">
      <c r="A6" s="19" t="s">
        <v>7</v>
      </c>
      <c r="B6" s="20">
        <v>468.07361219699999</v>
      </c>
      <c r="C6" s="20">
        <f t="shared" ref="C6:C14" si="1">B6/100</f>
        <v>4.6807361219699999</v>
      </c>
      <c r="D6" s="18">
        <f t="shared" si="0"/>
        <v>9.853333268480037E-2</v>
      </c>
    </row>
    <row r="7" spans="1:4" x14ac:dyDescent="0.25">
      <c r="A7" s="19" t="s">
        <v>8</v>
      </c>
      <c r="B7" s="20">
        <v>67.008068028599993</v>
      </c>
      <c r="C7" s="20">
        <f t="shared" si="1"/>
        <v>0.67008068028599999</v>
      </c>
      <c r="D7" s="18">
        <f t="shared" si="0"/>
        <v>1.4105747659299681E-2</v>
      </c>
    </row>
    <row r="8" spans="1:4" x14ac:dyDescent="0.25">
      <c r="A8" s="19" t="s">
        <v>9</v>
      </c>
      <c r="B8" s="20">
        <v>8.3049999999900006</v>
      </c>
      <c r="C8" s="20">
        <f t="shared" si="1"/>
        <v>8.3049999999900009E-2</v>
      </c>
      <c r="D8" s="18">
        <f t="shared" si="0"/>
        <v>1.7482705852725417E-3</v>
      </c>
    </row>
    <row r="9" spans="1:4" x14ac:dyDescent="0.25">
      <c r="A9" s="19" t="s">
        <v>10</v>
      </c>
      <c r="B9" s="20">
        <v>34.553836970299997</v>
      </c>
      <c r="C9" s="20">
        <f t="shared" si="1"/>
        <v>0.34553836970299995</v>
      </c>
      <c r="D9" s="18">
        <f t="shared" si="0"/>
        <v>7.2738659582842974E-3</v>
      </c>
    </row>
    <row r="10" spans="1:4" x14ac:dyDescent="0.25">
      <c r="A10" s="19" t="s">
        <v>11</v>
      </c>
      <c r="B10" s="20">
        <v>282.57265914700002</v>
      </c>
      <c r="C10" s="20">
        <f t="shared" si="1"/>
        <v>2.82572659147</v>
      </c>
      <c r="D10" s="18">
        <f t="shared" si="0"/>
        <v>5.9483861311202757E-2</v>
      </c>
    </row>
    <row r="11" spans="1:4" x14ac:dyDescent="0.25">
      <c r="A11" s="19" t="s">
        <v>17</v>
      </c>
      <c r="B11" s="20">
        <v>1841.58560689</v>
      </c>
      <c r="C11" s="20">
        <f t="shared" si="1"/>
        <v>18.415856068899998</v>
      </c>
      <c r="D11" s="18">
        <f t="shared" si="0"/>
        <v>0.38766886776531551</v>
      </c>
    </row>
    <row r="12" spans="1:4" x14ac:dyDescent="0.25">
      <c r="A12" s="19" t="s">
        <v>12</v>
      </c>
      <c r="B12" s="20">
        <v>1517.59293265</v>
      </c>
      <c r="C12" s="20">
        <f t="shared" si="1"/>
        <v>15.1759293265</v>
      </c>
      <c r="D12" s="18">
        <f t="shared" si="0"/>
        <v>0.31946575371134051</v>
      </c>
    </row>
    <row r="13" spans="1:4" x14ac:dyDescent="0.25">
      <c r="A13" s="19" t="s">
        <v>13</v>
      </c>
      <c r="B13" s="20">
        <v>271.09841374899997</v>
      </c>
      <c r="C13" s="20">
        <f t="shared" si="1"/>
        <v>2.7109841374899997</v>
      </c>
      <c r="D13" s="18">
        <f t="shared" si="0"/>
        <v>5.7068438587837743E-2</v>
      </c>
    </row>
    <row r="14" spans="1:4" x14ac:dyDescent="0.25">
      <c r="A14" s="19" t="s">
        <v>20</v>
      </c>
      <c r="B14" s="20">
        <v>49.255000000000003</v>
      </c>
      <c r="C14" s="20">
        <f t="shared" si="1"/>
        <v>0.49255000000000004</v>
      </c>
      <c r="D14" s="18">
        <f t="shared" si="0"/>
        <v>1.0368581297736632E-2</v>
      </c>
    </row>
    <row r="15" spans="1:4" ht="15.75" thickBot="1" x14ac:dyDescent="0.3">
      <c r="A15" s="5" t="s">
        <v>14</v>
      </c>
      <c r="B15" s="21">
        <f>SUM(B5:B14)</f>
        <v>4750.40881540389</v>
      </c>
      <c r="C15" s="21">
        <f>SUM(C5:C14)</f>
        <v>47.504088154038904</v>
      </c>
      <c r="D15" s="6">
        <f>SUM(D5:D14)</f>
        <v>0.99999999999999989</v>
      </c>
    </row>
    <row r="16" spans="1:4" ht="15.75" thickBot="1" x14ac:dyDescent="0.3">
      <c r="C16" s="7"/>
      <c r="D16" s="7"/>
    </row>
    <row r="17" spans="1:4" ht="15.75" thickBot="1" x14ac:dyDescent="0.3">
      <c r="A17" s="12" t="s">
        <v>2</v>
      </c>
      <c r="B17" s="13" t="s">
        <v>3</v>
      </c>
      <c r="C17" s="15" t="s">
        <v>4</v>
      </c>
      <c r="D17" s="16" t="s">
        <v>5</v>
      </c>
    </row>
    <row r="18" spans="1:4" x14ac:dyDescent="0.25">
      <c r="A18" s="10" t="s">
        <v>15</v>
      </c>
      <c r="B18" s="22">
        <f>B6+B7+B8+B9+B10</f>
        <v>860.51317634288989</v>
      </c>
      <c r="C18" s="22">
        <f>B18/100</f>
        <v>8.6051317634288989</v>
      </c>
      <c r="D18" s="3">
        <f>C18/C$20</f>
        <v>0.18114507819885964</v>
      </c>
    </row>
    <row r="19" spans="1:4" ht="15.75" thickBot="1" x14ac:dyDescent="0.3">
      <c r="A19" s="11" t="s">
        <v>16</v>
      </c>
      <c r="B19" s="23">
        <f>B5+B11+B12+B13+B14</f>
        <v>3889.8956390610001</v>
      </c>
      <c r="C19" s="23">
        <f>B19/100</f>
        <v>38.898956390610003</v>
      </c>
      <c r="D19" s="4">
        <f>C19/C$20</f>
        <v>0.81885492180114028</v>
      </c>
    </row>
    <row r="20" spans="1:4" ht="15.75" thickBot="1" x14ac:dyDescent="0.3">
      <c r="A20" s="9" t="s">
        <v>14</v>
      </c>
      <c r="B20" s="21">
        <f>SUM(B18:B19)</f>
        <v>4750.40881540389</v>
      </c>
      <c r="C20" s="21">
        <f>SUM(C18:C19)</f>
        <v>47.504088154038904</v>
      </c>
      <c r="D20" s="6">
        <f>SUM(D18:D19)</f>
        <v>0.99999999999999989</v>
      </c>
    </row>
    <row r="21" spans="1:4" x14ac:dyDescent="0.25">
      <c r="B21" s="24"/>
      <c r="C21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2014-11-26T21:07:02Z</dcterms:modified>
</cp:coreProperties>
</file>