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1" i="1" l="1"/>
  <c r="B20" i="1"/>
  <c r="D6" i="1"/>
  <c r="D7" i="1"/>
  <c r="D8" i="1"/>
  <c r="D9" i="1"/>
  <c r="D10" i="1"/>
  <c r="D11" i="1"/>
  <c r="D12" i="1"/>
  <c r="D13" i="1"/>
  <c r="D14" i="1"/>
  <c r="D15" i="1"/>
  <c r="D16" i="1"/>
  <c r="D5" i="1"/>
  <c r="C6" i="1"/>
  <c r="C7" i="1"/>
  <c r="C8" i="1"/>
  <c r="C9" i="1"/>
  <c r="C10" i="1"/>
  <c r="C11" i="1"/>
  <c r="C12" i="1"/>
  <c r="C13" i="1"/>
  <c r="C14" i="1"/>
  <c r="C15" i="1"/>
  <c r="C16" i="1"/>
  <c r="C5" i="1"/>
  <c r="B17" i="1"/>
  <c r="C21" i="1" l="1"/>
  <c r="C17" i="1"/>
  <c r="B22" i="1" l="1"/>
  <c r="C20" i="1"/>
  <c r="C22" i="1" s="1"/>
  <c r="D21" i="1" s="1"/>
  <c r="D17" i="1" l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<sst xmlns="http://schemas.openxmlformats.org/spreadsheetml/2006/main" count="28" uniqueCount="23">
  <si>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</si>
  <si>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</si>
  <si>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</si>
  <si>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</si>
  <si>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</si>
  <si>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</si>
  <si>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</si>
  <si>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</si>
  <si>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</si>
  <si>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</si>
  <si>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Pastos/Cultivos</t>
  </si>
  <si>
    <t>Vegetación Secundaria Decidua</t>
  </si>
  <si>
    <t>Total</t>
  </si>
  <si>
    <t>Bosque</t>
  </si>
  <si>
    <t>No Bosque</t>
  </si>
  <si>
    <t>Bosque Latifoliado Húmedo</t>
  </si>
  <si>
    <t>Bosque Mixto</t>
  </si>
  <si>
    <t>Cafetales</t>
  </si>
  <si>
    <t>Otras Superficies de Agua</t>
  </si>
  <si>
    <t>Suelo Desnudo Continental</t>
  </si>
  <si>
    <t>Vegetación Secundaria Húmeda</t>
  </si>
  <si>
    <t>Santa Elena</t>
  </si>
  <si>
    <t>1216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</si>
</sst>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0" fontId="1" fillId="2" borderId="11" xfId="0" applyNumberFormat="1" applyFont="1" applyFill="1" applyBorder="1" applyAlignment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D9D9D9"/>
      <color rgb="FF6F6F6F"/>
      <color rgb="FFFFFF00"/>
      <color rgb="FF33669B"/>
      <color rgb="FFCC6600"/>
      <color rgb="FF808000"/>
      <color rgb="FF006600"/>
      <color rgb="FF6666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6F6F6F"/>
              </a:solidFill>
            </c:spPr>
          </c:dPt>
          <c:dPt>
            <c:idx val="10"/>
            <c:bubble3D val="0"/>
            <c:spPr>
              <a:solidFill>
                <a:srgbClr val="D9D9D9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2.3910367412375788E-2</c:v>
                </c:pt>
                <c:pt idx="1">
                  <c:v>0.16978860900011467</c:v>
                </c:pt>
                <c:pt idx="2">
                  <c:v>0.10230168977933717</c:v>
                </c:pt>
                <c:pt idx="3">
                  <c:v>0.11120288629632111</c:v>
                </c:pt>
                <c:pt idx="4">
                  <c:v>3.007562165381706E-2</c:v>
                </c:pt>
                <c:pt idx="5">
                  <c:v>9.6777671861781225E-2</c:v>
                </c:pt>
                <c:pt idx="6">
                  <c:v>2.3300271196079737E-2</c:v>
                </c:pt>
                <c:pt idx="7">
                  <c:v>2.3894905189380481E-3</c:v>
                </c:pt>
                <c:pt idx="8">
                  <c:v>0.37805560153858375</c:v>
                </c:pt>
                <c:pt idx="9">
                  <c:v>3.526703446168313E-4</c:v>
                </c:pt>
                <c:pt idx="10">
                  <c:v>5.9473236904403939E-2</c:v>
                </c:pt>
                <c:pt idx="11">
                  <c:v>2.3718834936306389E-3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0.51014647859137119</c:v>
                </c:pt>
                <c:pt idx="1">
                  <c:v>0.48985352140862881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16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16</xdr:row>
      <xdr:rowOff>0</xdr:rowOff>
    </xdr:from>
    <xdr:to>
      <xdr:col>12</xdr:col>
      <xdr:colOff>95250</xdr:colOff>
      <xdr:row>25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zoomScale="80" zoomScaleNormal="80" workbookViewId="0">
      <selection activeCell="B5" sqref="B5:C17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8" t="s">
        <v>0</v>
      </c>
      <c r="B1" s="1" t="s">
        <v>21</v>
      </c>
    </row>
    <row r="2" spans="1:4" x14ac:dyDescent="0.25">
      <c r="A2" s="17" t="s">
        <v>1</v>
      </c>
      <c r="B2" s="2" t="s">
        <v>22</v>
      </c>
    </row>
    <row r="3" spans="1:4" ht="15.75" thickBot="1" x14ac:dyDescent="0.3"/>
    <row r="4" spans="1:4" x14ac:dyDescent="0.25">
      <c r="A4" s="12" t="s">
        <v>2</v>
      </c>
      <c r="B4" s="13" t="s">
        <v>3</v>
      </c>
      <c r="C4" s="13" t="s">
        <v>4</v>
      </c>
      <c r="D4" s="14" t="s">
        <v>5</v>
      </c>
    </row>
    <row r="5" spans="1:4" x14ac:dyDescent="0.25">
      <c r="A5" s="19" t="s">
        <v>6</v>
      </c>
      <c r="B5" s="20">
        <v>440.17600184100002</v>
      </c>
      <c r="C5" s="20">
        <f>B5/100</f>
        <v>4.4017600184100001</v>
      </c>
      <c r="D5" s="18">
        <f>C5/C$17</f>
        <v>2.3910367412375788E-2</v>
      </c>
    </row>
    <row r="6" spans="1:4" x14ac:dyDescent="0.25">
      <c r="A6" s="19" t="s">
        <v>7</v>
      </c>
      <c r="B6" s="20">
        <v>3125.7098554300001</v>
      </c>
      <c r="C6" s="20">
        <f t="shared" ref="C6:C16" si="0">B6/100</f>
        <v>31.257098554300001</v>
      </c>
      <c r="D6" s="18">
        <f t="shared" ref="D6:D16" si="1">C6/C$17</f>
        <v>0.16978860900011467</v>
      </c>
    </row>
    <row r="7" spans="1:4" x14ac:dyDescent="0.25">
      <c r="A7" s="19" t="s">
        <v>8</v>
      </c>
      <c r="B7" s="20">
        <v>1883.3147986399999</v>
      </c>
      <c r="C7" s="20">
        <f t="shared" si="0"/>
        <v>18.8331479864</v>
      </c>
      <c r="D7" s="18">
        <f t="shared" si="1"/>
        <v>0.10230168977933717</v>
      </c>
    </row>
    <row r="8" spans="1:4" x14ac:dyDescent="0.25">
      <c r="A8" s="19" t="s">
        <v>9</v>
      </c>
      <c r="B8" s="20">
        <v>2047.18066598</v>
      </c>
      <c r="C8" s="20">
        <f t="shared" si="0"/>
        <v>20.471806659799999</v>
      </c>
      <c r="D8" s="18">
        <f t="shared" si="1"/>
        <v>0.11120288629632111</v>
      </c>
    </row>
    <row r="9" spans="1:4" x14ac:dyDescent="0.25">
      <c r="A9" s="19" t="s">
        <v>15</v>
      </c>
      <c r="B9" s="20">
        <v>553.67475807200003</v>
      </c>
      <c r="C9" s="20">
        <f t="shared" si="0"/>
        <v>5.5367475807200002</v>
      </c>
      <c r="D9" s="18">
        <f t="shared" si="1"/>
        <v>3.007562165381706E-2</v>
      </c>
    </row>
    <row r="10" spans="1:4" x14ac:dyDescent="0.25">
      <c r="A10" s="19" t="s">
        <v>16</v>
      </c>
      <c r="B10" s="20">
        <v>1781.6208313699999</v>
      </c>
      <c r="C10" s="20">
        <f t="shared" si="0"/>
        <v>17.816208313699999</v>
      </c>
      <c r="D10" s="18">
        <f t="shared" si="1"/>
        <v>9.6777671861781225E-2</v>
      </c>
    </row>
    <row r="11" spans="1:4" x14ac:dyDescent="0.25">
      <c r="A11" s="19" t="s">
        <v>17</v>
      </c>
      <c r="B11" s="20">
        <v>428.94448420700002</v>
      </c>
      <c r="C11" s="20">
        <f t="shared" si="0"/>
        <v>4.28944484207</v>
      </c>
      <c r="D11" s="18">
        <f t="shared" si="1"/>
        <v>2.3300271196079737E-2</v>
      </c>
    </row>
    <row r="12" spans="1:4" x14ac:dyDescent="0.25">
      <c r="A12" s="19" t="s">
        <v>18</v>
      </c>
      <c r="B12" s="20">
        <v>43.989135128000001</v>
      </c>
      <c r="C12" s="20">
        <f t="shared" si="0"/>
        <v>0.43989135128000001</v>
      </c>
      <c r="D12" s="18">
        <f t="shared" si="1"/>
        <v>2.3894905189380481E-3</v>
      </c>
    </row>
    <row r="13" spans="1:4" x14ac:dyDescent="0.25">
      <c r="A13" s="19" t="s">
        <v>10</v>
      </c>
      <c r="B13" s="20">
        <v>6959.7844436599999</v>
      </c>
      <c r="C13" s="20">
        <f t="shared" si="0"/>
        <v>69.597844436599999</v>
      </c>
      <c r="D13" s="18">
        <f t="shared" si="1"/>
        <v>0.37805560153858375</v>
      </c>
    </row>
    <row r="14" spans="1:4" x14ac:dyDescent="0.25">
      <c r="A14" s="19" t="s">
        <v>19</v>
      </c>
      <c r="B14" s="20">
        <v>6.4924565810299999</v>
      </c>
      <c r="C14" s="20">
        <f t="shared" si="0"/>
        <v>6.4924565810299997E-2</v>
      </c>
      <c r="D14" s="18">
        <f t="shared" si="1"/>
        <v>3.526703446168313E-4</v>
      </c>
    </row>
    <row r="15" spans="1:4" x14ac:dyDescent="0.25">
      <c r="A15" s="19" t="s">
        <v>11</v>
      </c>
      <c r="B15" s="20">
        <v>1094.8678113399999</v>
      </c>
      <c r="C15" s="20">
        <f t="shared" si="0"/>
        <v>10.9486781134</v>
      </c>
      <c r="D15" s="18">
        <f t="shared" si="1"/>
        <v>5.9473236904403939E-2</v>
      </c>
    </row>
    <row r="16" spans="1:4" x14ac:dyDescent="0.25">
      <c r="A16" s="19" t="s">
        <v>20</v>
      </c>
      <c r="B16" s="20">
        <v>43.664999999899997</v>
      </c>
      <c r="C16" s="20">
        <f t="shared" si="0"/>
        <v>0.43664999999899995</v>
      </c>
      <c r="D16" s="18">
        <f t="shared" si="1"/>
        <v>2.3718834936306389E-3</v>
      </c>
    </row>
    <row r="17" spans="1:4" ht="15.75" thickBot="1" x14ac:dyDescent="0.3">
      <c r="A17" s="5" t="s">
        <v>12</v>
      </c>
      <c r="B17" s="21">
        <f>SUM(B5:B16)</f>
        <v>18409.420242248929</v>
      </c>
      <c r="C17" s="21">
        <f>SUM(C5:C16)</f>
        <v>184.0942024224893</v>
      </c>
      <c r="D17" s="6">
        <f>SUM(D5:D16)</f>
        <v>0.99999999999999989</v>
      </c>
    </row>
    <row r="18" spans="1:4" ht="15.75" thickBot="1" x14ac:dyDescent="0.3">
      <c r="C18" s="7"/>
      <c r="D18" s="7"/>
    </row>
    <row r="19" spans="1:4" ht="15.75" thickBot="1" x14ac:dyDescent="0.3">
      <c r="A19" s="12" t="s">
        <v>2</v>
      </c>
      <c r="B19" s="13" t="s">
        <v>3</v>
      </c>
      <c r="C19" s="15" t="s">
        <v>4</v>
      </c>
      <c r="D19" s="16" t="s">
        <v>5</v>
      </c>
    </row>
    <row r="20" spans="1:4" x14ac:dyDescent="0.25">
      <c r="A20" s="10" t="s">
        <v>13</v>
      </c>
      <c r="B20" s="22">
        <f>B6+B7+B8+B9+B10</f>
        <v>9391.5009094919988</v>
      </c>
      <c r="C20" s="22">
        <f>B20/100</f>
        <v>93.915009094919981</v>
      </c>
      <c r="D20" s="3">
        <f>C20/C$22</f>
        <v>0.51014647859137119</v>
      </c>
    </row>
    <row r="21" spans="1:4" ht="15.75" thickBot="1" x14ac:dyDescent="0.3">
      <c r="A21" s="11" t="s">
        <v>14</v>
      </c>
      <c r="B21" s="23">
        <f>B5+B11+B12+B13+B14+B15+B16</f>
        <v>9017.9193327569301</v>
      </c>
      <c r="C21" s="23">
        <f>B21/100</f>
        <v>90.179193327569294</v>
      </c>
      <c r="D21" s="4">
        <f>C21/C$22</f>
        <v>0.48985352140862881</v>
      </c>
    </row>
    <row r="22" spans="1:4" ht="15.75" thickBot="1" x14ac:dyDescent="0.3">
      <c r="A22" s="9" t="s">
        <v>12</v>
      </c>
      <c r="B22" s="21">
        <f>SUM(B20:B21)</f>
        <v>18409.420242248929</v>
      </c>
      <c r="C22" s="21">
        <f>SUM(C20:C21)</f>
        <v>184.09420242248927</v>
      </c>
      <c r="D22" s="6">
        <f>SUM(D20:D21)</f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2014-11-26T21:07:55Z</dcterms:modified>
</cp:coreProperties>
</file>