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2" i="1" l="1"/>
  <c r="B21" i="1"/>
  <c r="D6" i="1"/>
  <c r="D7" i="1"/>
  <c r="D8" i="1"/>
  <c r="D9" i="1"/>
  <c r="D10" i="1"/>
  <c r="D11" i="1"/>
  <c r="D12" i="1"/>
  <c r="D13" i="1"/>
  <c r="D14" i="1"/>
  <c r="D15" i="1"/>
  <c r="D16" i="1"/>
  <c r="D17" i="1"/>
  <c r="C6" i="1"/>
  <c r="C7" i="1"/>
  <c r="C8" i="1"/>
  <c r="C9" i="1"/>
  <c r="C10" i="1"/>
  <c r="C11" i="1"/>
  <c r="C12" i="1"/>
  <c r="C13" i="1"/>
  <c r="C14" i="1"/>
  <c r="C15" i="1"/>
  <c r="C16" i="1"/>
  <c r="C17" i="1"/>
  <c r="B18" i="1"/>
  <c r="C22" i="1" l="1"/>
  <c r="C5" i="1"/>
  <c r="C18" i="1" s="1"/>
  <c r="D5" i="1" l="1"/>
  <c r="B23" i="1"/>
  <c r="C21" i="1"/>
  <c r="C23" i="1" s="1"/>
  <c r="D22" i="1" s="1"/>
  <c r="D18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<sst xmlns="http://schemas.openxmlformats.org/spreadsheetml/2006/main" count="29" uniqueCount="24">
  <si>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</si>
  <si>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</si>
  <si>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</si>
  <si>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</si>
  <si>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</si>
  <si>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</si>
  <si>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</si>
  <si>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</si>
  <si>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</si>
  <si>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</si>
  <si>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</si>
  <si>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</si>
  <si>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</si>
  <si>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</si>
  <si>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</si>
  <si>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</si>
  <si>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</si>
  <si>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Bosque Latifoliado Húmedo</t>
  </si>
  <si>
    <t>Bosque Mixto</t>
  </si>
  <si>
    <t>Cafetales</t>
  </si>
  <si>
    <t>Otras Superficies de Agua</t>
  </si>
  <si>
    <t>Suelo Desnudo Continental</t>
  </si>
  <si>
    <t>Santa María</t>
  </si>
  <si>
    <t>1217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</si>
</sst>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FFFF00"/>
      <color rgb="FF33669B"/>
      <color rgb="FFCC6600"/>
      <color rgb="FF808000"/>
      <color rgb="FF00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3.0338812973076494E-2</c:v>
                </c:pt>
                <c:pt idx="1">
                  <c:v>0.32954404826294931</c:v>
                </c:pt>
                <c:pt idx="2">
                  <c:v>4.6528291245764304E-2</c:v>
                </c:pt>
                <c:pt idx="3">
                  <c:v>2.3926516099592968E-2</c:v>
                </c:pt>
                <c:pt idx="4">
                  <c:v>4.0932583966293169E-3</c:v>
                </c:pt>
                <c:pt idx="5">
                  <c:v>3.7712055177197147E-2</c:v>
                </c:pt>
                <c:pt idx="6">
                  <c:v>0.23729801299419567</c:v>
                </c:pt>
                <c:pt idx="7">
                  <c:v>4.0722276993628421E-4</c:v>
                </c:pt>
                <c:pt idx="8">
                  <c:v>0.2234797413435673</c:v>
                </c:pt>
                <c:pt idx="9">
                  <c:v>5.3339238536623595E-3</c:v>
                </c:pt>
                <c:pt idx="10">
                  <c:v>1.4312923923703823E-2</c:v>
                </c:pt>
                <c:pt idx="11">
                  <c:v>4.5711748311885014E-2</c:v>
                </c:pt>
                <c:pt idx="12">
                  <c:v>1.3134446478400568E-3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0.441804169182133</c:v>
                </c:pt>
                <c:pt idx="1">
                  <c:v>0.55819583081786706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18</xdr:row>
      <xdr:rowOff>23811</xdr:rowOff>
    </xdr:from>
    <xdr:to>
      <xdr:col>12</xdr:col>
      <xdr:colOff>95250</xdr:colOff>
      <xdr:row>28</xdr:row>
      <xdr:rowOff>2379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0" zoomScaleNormal="80" workbookViewId="0">
      <selection activeCell="D27" sqref="D27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22</v>
      </c>
    </row>
    <row r="2" spans="1:4" x14ac:dyDescent="0.25">
      <c r="A2" s="17" t="s">
        <v>1</v>
      </c>
      <c r="B2" s="2" t="s">
        <v>23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6</v>
      </c>
      <c r="B5" s="20">
        <v>316.33616563099997</v>
      </c>
      <c r="C5" s="20">
        <f>B5/100</f>
        <v>3.1633616563099998</v>
      </c>
      <c r="D5" s="18">
        <f t="shared" ref="D5:D17" si="0">C5/C$18</f>
        <v>3.0338812973076494E-2</v>
      </c>
    </row>
    <row r="6" spans="1:4" x14ac:dyDescent="0.25">
      <c r="A6" s="19" t="s">
        <v>7</v>
      </c>
      <c r="B6" s="20">
        <v>3436.0836967</v>
      </c>
      <c r="C6" s="20">
        <f t="shared" ref="C6:C17" si="1">B6/100</f>
        <v>34.360836966999997</v>
      </c>
      <c r="D6" s="18">
        <f t="shared" si="0"/>
        <v>0.32954404826294931</v>
      </c>
    </row>
    <row r="7" spans="1:4" x14ac:dyDescent="0.25">
      <c r="A7" s="19" t="s">
        <v>8</v>
      </c>
      <c r="B7" s="20">
        <v>485.14031379900001</v>
      </c>
      <c r="C7" s="20">
        <f t="shared" si="1"/>
        <v>4.8514031379900002</v>
      </c>
      <c r="D7" s="18">
        <f t="shared" si="0"/>
        <v>4.6528291245764304E-2</v>
      </c>
    </row>
    <row r="8" spans="1:4" x14ac:dyDescent="0.25">
      <c r="A8" s="19" t="s">
        <v>9</v>
      </c>
      <c r="B8" s="20">
        <v>249.47654895299999</v>
      </c>
      <c r="C8" s="20">
        <f t="shared" si="1"/>
        <v>2.4947654895299998</v>
      </c>
      <c r="D8" s="18">
        <f t="shared" si="0"/>
        <v>2.3926516099592968E-2</v>
      </c>
    </row>
    <row r="9" spans="1:4" x14ac:dyDescent="0.25">
      <c r="A9" s="19" t="s">
        <v>17</v>
      </c>
      <c r="B9" s="20">
        <v>42.6795098172</v>
      </c>
      <c r="C9" s="20">
        <f t="shared" si="1"/>
        <v>0.42679509817200001</v>
      </c>
      <c r="D9" s="18">
        <f t="shared" si="0"/>
        <v>4.0932583966293169E-3</v>
      </c>
    </row>
    <row r="10" spans="1:4" x14ac:dyDescent="0.25">
      <c r="A10" s="19" t="s">
        <v>18</v>
      </c>
      <c r="B10" s="20">
        <v>393.21534904499998</v>
      </c>
      <c r="C10" s="20">
        <f t="shared" si="1"/>
        <v>3.9321534904499997</v>
      </c>
      <c r="D10" s="18">
        <f t="shared" si="0"/>
        <v>3.7712055177197147E-2</v>
      </c>
    </row>
    <row r="11" spans="1:4" x14ac:dyDescent="0.25">
      <c r="A11" s="19" t="s">
        <v>19</v>
      </c>
      <c r="B11" s="20">
        <v>2474.2544676699999</v>
      </c>
      <c r="C11" s="20">
        <f t="shared" si="1"/>
        <v>24.7425446767</v>
      </c>
      <c r="D11" s="18">
        <f t="shared" si="0"/>
        <v>0.23729801299419567</v>
      </c>
    </row>
    <row r="12" spans="1:4" x14ac:dyDescent="0.25">
      <c r="A12" s="19" t="s">
        <v>20</v>
      </c>
      <c r="B12" s="20">
        <v>4.2460227337700003</v>
      </c>
      <c r="C12" s="20">
        <f t="shared" si="1"/>
        <v>4.2460227337700003E-2</v>
      </c>
      <c r="D12" s="18">
        <f t="shared" si="0"/>
        <v>4.0722276993628421E-4</v>
      </c>
    </row>
    <row r="13" spans="1:4" x14ac:dyDescent="0.25">
      <c r="A13" s="19" t="s">
        <v>10</v>
      </c>
      <c r="B13" s="20">
        <v>2330.1743722000001</v>
      </c>
      <c r="C13" s="20">
        <f t="shared" si="1"/>
        <v>23.301743722000001</v>
      </c>
      <c r="D13" s="18">
        <f t="shared" si="0"/>
        <v>0.2234797413435673</v>
      </c>
    </row>
    <row r="14" spans="1:4" x14ac:dyDescent="0.25">
      <c r="A14" s="19" t="s">
        <v>21</v>
      </c>
      <c r="B14" s="20">
        <v>55.615657116599998</v>
      </c>
      <c r="C14" s="20">
        <f t="shared" si="1"/>
        <v>0.55615657116599992</v>
      </c>
      <c r="D14" s="18">
        <f t="shared" si="0"/>
        <v>5.3339238536623595E-3</v>
      </c>
    </row>
    <row r="15" spans="1:4" x14ac:dyDescent="0.25">
      <c r="A15" s="19" t="s">
        <v>11</v>
      </c>
      <c r="B15" s="20">
        <v>149.237726506</v>
      </c>
      <c r="C15" s="20">
        <f t="shared" si="1"/>
        <v>1.49237726506</v>
      </c>
      <c r="D15" s="18">
        <f t="shared" si="0"/>
        <v>1.4312923923703823E-2</v>
      </c>
    </row>
    <row r="16" spans="1:4" x14ac:dyDescent="0.25">
      <c r="A16" s="19" t="s">
        <v>12</v>
      </c>
      <c r="B16" s="20">
        <v>476.626399263</v>
      </c>
      <c r="C16" s="20">
        <f t="shared" si="1"/>
        <v>4.7662639926299999</v>
      </c>
      <c r="D16" s="18">
        <f t="shared" si="0"/>
        <v>4.5711748311885014E-2</v>
      </c>
    </row>
    <row r="17" spans="1:4" x14ac:dyDescent="0.25">
      <c r="A17" s="19" t="s">
        <v>13</v>
      </c>
      <c r="B17" s="20">
        <v>13.695</v>
      </c>
      <c r="C17" s="20">
        <f t="shared" si="1"/>
        <v>0.13695000000000002</v>
      </c>
      <c r="D17" s="18">
        <f t="shared" si="0"/>
        <v>1.3134446478400568E-3</v>
      </c>
    </row>
    <row r="18" spans="1:4" ht="15.75" thickBot="1" x14ac:dyDescent="0.3">
      <c r="A18" s="5" t="s">
        <v>14</v>
      </c>
      <c r="B18" s="21">
        <f>SUM(B5:B17)</f>
        <v>10426.781229434568</v>
      </c>
      <c r="C18" s="21">
        <f>SUM(C5:C17)</f>
        <v>104.26781229434569</v>
      </c>
      <c r="D18" s="6">
        <f>SUM(D5:D17)</f>
        <v>1</v>
      </c>
    </row>
    <row r="19" spans="1:4" ht="15.75" thickBot="1" x14ac:dyDescent="0.3">
      <c r="C19" s="7"/>
      <c r="D19" s="7"/>
    </row>
    <row r="20" spans="1:4" ht="15.75" thickBot="1" x14ac:dyDescent="0.3">
      <c r="A20" s="12" t="s">
        <v>2</v>
      </c>
      <c r="B20" s="13" t="s">
        <v>3</v>
      </c>
      <c r="C20" s="15" t="s">
        <v>4</v>
      </c>
      <c r="D20" s="16" t="s">
        <v>5</v>
      </c>
    </row>
    <row r="21" spans="1:4" x14ac:dyDescent="0.25">
      <c r="A21" s="10" t="s">
        <v>15</v>
      </c>
      <c r="B21" s="22">
        <f>B6+B7+B8+B9+B10</f>
        <v>4606.5954183141994</v>
      </c>
      <c r="C21" s="22">
        <f>B21/100</f>
        <v>46.065954183141997</v>
      </c>
      <c r="D21" s="3">
        <f>C21/C$23</f>
        <v>0.441804169182133</v>
      </c>
    </row>
    <row r="22" spans="1:4" ht="15.75" thickBot="1" x14ac:dyDescent="0.3">
      <c r="A22" s="11" t="s">
        <v>16</v>
      </c>
      <c r="B22" s="23">
        <f>B5+B11+B12+B13+B14+B15+B16+B17</f>
        <v>5820.185811120371</v>
      </c>
      <c r="C22" s="23">
        <f>B22/100</f>
        <v>58.201858111203713</v>
      </c>
      <c r="D22" s="4">
        <f>C22/C$23</f>
        <v>0.55819583081786706</v>
      </c>
    </row>
    <row r="23" spans="1:4" ht="15.75" thickBot="1" x14ac:dyDescent="0.3">
      <c r="A23" s="9" t="s">
        <v>14</v>
      </c>
      <c r="B23" s="21">
        <f>SUM(B21:B22)</f>
        <v>10426.781229434571</v>
      </c>
      <c r="C23" s="21">
        <f>SUM(C21:C22)</f>
        <v>104.2678122943457</v>
      </c>
      <c r="D23" s="6">
        <f>SUM(D21:D22)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2014-11-26T21:08:17Z</dcterms:modified>
</cp:coreProperties>
</file>