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3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C17" i="1"/>
  <c r="C18" i="1"/>
  <c r="C6" i="1"/>
  <c r="C7" i="1"/>
  <c r="C8" i="1"/>
  <c r="C9" i="1"/>
  <c r="C10" i="1"/>
  <c r="C11" i="1"/>
  <c r="C12" i="1"/>
  <c r="C13" i="1"/>
  <c r="C14" i="1"/>
  <c r="C15" i="1"/>
  <c r="C16" i="1"/>
  <c r="B19" i="1"/>
  <c r="C5" i="1" l="1"/>
  <c r="C19" i="1" l="1"/>
  <c r="C23" i="1"/>
  <c r="D5" i="1" l="1"/>
  <c r="B24" i="1"/>
  <c r="C22" i="1"/>
  <c r="C24" i="1" l="1"/>
  <c r="D23" i="1" s="1"/>
  <c r="D19" i="1" l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<sst xmlns="http://schemas.openxmlformats.org/spreadsheetml/2006/main" count="30" uniqueCount="25">
  <si>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</si>
  <si>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</si>
  <si>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</si>
  <si>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</si>
  <si>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</si>
  <si>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</si>
  <si>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</si>
  <si>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</si>
  <si>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</si>
  <si>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</si>
  <si>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</si>
  <si>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</si>
  <si>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</si>
  <si>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</si>
  <si>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</si>
  <si>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</si>
  <si>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</si>
  <si>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</si>
  <si>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</si>
  <si>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</si>
  <si>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Zona Urbana Discontinua</t>
  </si>
  <si>
    <t>Otras Superficies de Agua</t>
  </si>
  <si>
    <t>Zona Urbana Continua</t>
  </si>
  <si>
    <t>Gracias</t>
  </si>
  <si>
    <t>1301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</si>
</sst>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1" xfId="0" applyNumberFormat="1" applyBorder="1"/>
    <xf numFmtId="1" fontId="0" fillId="0" borderId="0" xfId="0" applyNumberFormat="1" applyBorder="1"/>
    <xf numFmtId="2" fontId="0" fillId="0" borderId="0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1" fontId="0" fillId="0" borderId="15" xfId="0" applyNumberFormat="1" applyBorder="1"/>
    <xf numFmtId="4" fontId="0" fillId="0" borderId="15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0" fontId="1" fillId="2" borderId="16" xfId="0" applyNumberFormat="1" applyFont="1" applyFill="1" applyBorder="1" applyAlignment="1"/>
    <xf numFmtId="4" fontId="1" fillId="2" borderId="17" xfId="0" applyNumberFormat="1" applyFont="1" applyFill="1" applyBorder="1"/>
    <xf numFmtId="10" fontId="1" fillId="2" borderId="1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0300A"/>
      <color rgb="FFFD6E5F"/>
      <color rgb="FFFF6600"/>
      <color rgb="FFD9D9D9"/>
      <color rgb="FF6F6F6F"/>
      <color rgb="FF33669B"/>
      <color rgb="FFCC6600"/>
      <color rgb="FF808000"/>
      <color rgb="FF00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Hoja1!$A$5:$A$18</c:f>
              <c:strCache>
                <c:ptCount val="14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Continua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1.9586182470432454E-2</c:v>
                </c:pt>
                <c:pt idx="1">
                  <c:v>0.19792850661286338</c:v>
                </c:pt>
                <c:pt idx="2">
                  <c:v>4.2649095667013311E-2</c:v>
                </c:pt>
                <c:pt idx="3">
                  <c:v>5.0922569968309933E-2</c:v>
                </c:pt>
                <c:pt idx="4">
                  <c:v>6.2498656305399747E-2</c:v>
                </c:pt>
                <c:pt idx="5">
                  <c:v>0.19572807444109472</c:v>
                </c:pt>
                <c:pt idx="6">
                  <c:v>3.626238041886766E-2</c:v>
                </c:pt>
                <c:pt idx="7">
                  <c:v>6.7189977349354786E-4</c:v>
                </c:pt>
                <c:pt idx="8">
                  <c:v>0.29332603628972809</c:v>
                </c:pt>
                <c:pt idx="9">
                  <c:v>4.9130293237155927E-3</c:v>
                </c:pt>
                <c:pt idx="10">
                  <c:v>3.8443690517003574E-2</c:v>
                </c:pt>
                <c:pt idx="11">
                  <c:v>5.1865322721375333E-2</c:v>
                </c:pt>
                <c:pt idx="12">
                  <c:v>3.650337922967747E-3</c:v>
                </c:pt>
                <c:pt idx="13">
                  <c:v>1.5542175677349269E-3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0.54972690299468108</c:v>
                </c:pt>
                <c:pt idx="1">
                  <c:v>0.45027309700531887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20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21</xdr:row>
      <xdr:rowOff>107156</xdr:rowOff>
    </xdr:from>
    <xdr:to>
      <xdr:col>12</xdr:col>
      <xdr:colOff>190500</xdr:colOff>
      <xdr:row>31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zoomScale="80" zoomScaleNormal="80" workbookViewId="0">
      <selection activeCell="P13" sqref="P13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23</v>
      </c>
    </row>
    <row r="2" spans="1:4" x14ac:dyDescent="0.25">
      <c r="A2" s="18" t="s">
        <v>1</v>
      </c>
      <c r="B2" s="2" t="s">
        <v>24</v>
      </c>
    </row>
    <row r="3" spans="1:4" ht="15.75" thickBot="1" x14ac:dyDescent="0.3"/>
    <row r="4" spans="1:4" ht="15.75" thickBot="1" x14ac:dyDescent="0.3">
      <c r="A4" s="30" t="s">
        <v>2</v>
      </c>
      <c r="B4" s="31" t="s">
        <v>3</v>
      </c>
      <c r="C4" s="31" t="s">
        <v>4</v>
      </c>
      <c r="D4" s="32" t="s">
        <v>5</v>
      </c>
    </row>
    <row r="5" spans="1:4" x14ac:dyDescent="0.25">
      <c r="A5" s="27" t="s">
        <v>6</v>
      </c>
      <c r="B5" s="28">
        <v>879.525977678</v>
      </c>
      <c r="C5" s="28">
        <f>B5/100</f>
        <v>8.79525977678</v>
      </c>
      <c r="D5" s="29">
        <f>C5/C$19</f>
        <v>1.9586182470432454E-2</v>
      </c>
    </row>
    <row r="6" spans="1:4" x14ac:dyDescent="0.25">
      <c r="A6" s="22" t="s">
        <v>7</v>
      </c>
      <c r="B6" s="25">
        <v>8888.06501991</v>
      </c>
      <c r="C6" s="25">
        <f t="shared" ref="C6:C18" si="0">B6/100</f>
        <v>88.880650199100003</v>
      </c>
      <c r="D6" s="26">
        <f t="shared" ref="D6:D18" si="1">C6/C$19</f>
        <v>0.19792850661286338</v>
      </c>
    </row>
    <row r="7" spans="1:4" x14ac:dyDescent="0.25">
      <c r="A7" s="22" t="s">
        <v>8</v>
      </c>
      <c r="B7" s="25">
        <v>1915.17604925</v>
      </c>
      <c r="C7" s="25">
        <f t="shared" si="0"/>
        <v>19.151760492499999</v>
      </c>
      <c r="D7" s="26">
        <f t="shared" si="1"/>
        <v>4.2649095667013311E-2</v>
      </c>
    </row>
    <row r="8" spans="1:4" x14ac:dyDescent="0.25">
      <c r="A8" s="22" t="s">
        <v>9</v>
      </c>
      <c r="B8" s="25">
        <v>2286.69998377</v>
      </c>
      <c r="C8" s="25">
        <f t="shared" si="0"/>
        <v>22.8669998377</v>
      </c>
      <c r="D8" s="26">
        <f t="shared" si="1"/>
        <v>5.0922569968309933E-2</v>
      </c>
    </row>
    <row r="9" spans="1:4" x14ac:dyDescent="0.25">
      <c r="A9" s="22" t="s">
        <v>10</v>
      </c>
      <c r="B9" s="25">
        <v>2806.5291372400002</v>
      </c>
      <c r="C9" s="25">
        <f t="shared" si="0"/>
        <v>28.065291372400001</v>
      </c>
      <c r="D9" s="26">
        <f t="shared" si="1"/>
        <v>6.2498656305399747E-2</v>
      </c>
    </row>
    <row r="10" spans="1:4" x14ac:dyDescent="0.25">
      <c r="A10" s="22" t="s">
        <v>11</v>
      </c>
      <c r="B10" s="25">
        <v>8789.2536634799999</v>
      </c>
      <c r="C10" s="25">
        <f t="shared" si="0"/>
        <v>87.892536634799995</v>
      </c>
      <c r="D10" s="26">
        <f t="shared" si="1"/>
        <v>0.19572807444109472</v>
      </c>
    </row>
    <row r="11" spans="1:4" x14ac:dyDescent="0.25">
      <c r="A11" s="22" t="s">
        <v>12</v>
      </c>
      <c r="B11" s="25">
        <v>1628.3778443799999</v>
      </c>
      <c r="C11" s="25">
        <f t="shared" si="0"/>
        <v>16.283778443799999</v>
      </c>
      <c r="D11" s="26">
        <f t="shared" si="1"/>
        <v>3.626238041886766E-2</v>
      </c>
    </row>
    <row r="12" spans="1:4" x14ac:dyDescent="0.25">
      <c r="A12" s="22" t="s">
        <v>21</v>
      </c>
      <c r="B12" s="25">
        <v>30.171949336000001</v>
      </c>
      <c r="C12" s="25">
        <f t="shared" si="0"/>
        <v>0.30171949336000004</v>
      </c>
      <c r="D12" s="26">
        <f t="shared" si="1"/>
        <v>6.7189977349354786E-4</v>
      </c>
    </row>
    <row r="13" spans="1:4" x14ac:dyDescent="0.25">
      <c r="A13" s="22" t="s">
        <v>13</v>
      </c>
      <c r="B13" s="25">
        <v>13171.9322658</v>
      </c>
      <c r="C13" s="25">
        <f t="shared" si="0"/>
        <v>131.71932265800001</v>
      </c>
      <c r="D13" s="26">
        <f t="shared" si="1"/>
        <v>0.29332603628972809</v>
      </c>
    </row>
    <row r="14" spans="1:4" x14ac:dyDescent="0.25">
      <c r="A14" s="22" t="s">
        <v>14</v>
      </c>
      <c r="B14" s="25">
        <v>220.621702357</v>
      </c>
      <c r="C14" s="25">
        <f t="shared" si="0"/>
        <v>2.2062170235699998</v>
      </c>
      <c r="D14" s="26">
        <f t="shared" si="1"/>
        <v>4.9130293237155927E-3</v>
      </c>
    </row>
    <row r="15" spans="1:4" x14ac:dyDescent="0.25">
      <c r="A15" s="22" t="s">
        <v>15</v>
      </c>
      <c r="B15" s="25">
        <v>1726.3305158400001</v>
      </c>
      <c r="C15" s="25">
        <f t="shared" si="0"/>
        <v>17.263305158400001</v>
      </c>
      <c r="D15" s="26">
        <f t="shared" si="1"/>
        <v>3.8443690517003574E-2</v>
      </c>
    </row>
    <row r="16" spans="1:4" x14ac:dyDescent="0.25">
      <c r="A16" s="22" t="s">
        <v>16</v>
      </c>
      <c r="B16" s="25">
        <v>2329.0347030600001</v>
      </c>
      <c r="C16" s="25">
        <f t="shared" si="0"/>
        <v>23.2903470306</v>
      </c>
      <c r="D16" s="26">
        <f t="shared" si="1"/>
        <v>5.1865322721375333E-2</v>
      </c>
    </row>
    <row r="17" spans="1:18" x14ac:dyDescent="0.25">
      <c r="A17" s="22" t="s">
        <v>22</v>
      </c>
      <c r="B17" s="25">
        <v>163.92</v>
      </c>
      <c r="C17" s="25">
        <f>B17/100</f>
        <v>1.6391999999999998</v>
      </c>
      <c r="D17" s="26">
        <f t="shared" si="1"/>
        <v>3.650337922967747E-3</v>
      </c>
    </row>
    <row r="18" spans="1:18" ht="15.75" thickBot="1" x14ac:dyDescent="0.3">
      <c r="A18" s="33" t="s">
        <v>20</v>
      </c>
      <c r="B18" s="34">
        <v>69.7928107149</v>
      </c>
      <c r="C18" s="34">
        <f t="shared" si="0"/>
        <v>0.697928107149</v>
      </c>
      <c r="D18" s="35">
        <f t="shared" si="1"/>
        <v>1.5542175677349269E-3</v>
      </c>
    </row>
    <row r="19" spans="1:18" ht="15.75" thickBot="1" x14ac:dyDescent="0.3">
      <c r="A19" s="36" t="s">
        <v>17</v>
      </c>
      <c r="B19" s="37">
        <f>SUM(B5:B18)</f>
        <v>44905.4316228159</v>
      </c>
      <c r="C19" s="37">
        <f>SUM(C5:C18)</f>
        <v>449.054316228159</v>
      </c>
      <c r="D19" s="38">
        <f>SUM(D5:D18)</f>
        <v>1.0000000000000002</v>
      </c>
    </row>
    <row r="20" spans="1:18" ht="15.75" thickBot="1" x14ac:dyDescent="0.3">
      <c r="C20" s="9"/>
      <c r="D20" s="9"/>
    </row>
    <row r="21" spans="1:18" ht="15.75" thickBot="1" x14ac:dyDescent="0.3">
      <c r="A21" s="14" t="s">
        <v>2</v>
      </c>
      <c r="B21" s="15" t="s">
        <v>3</v>
      </c>
      <c r="C21" s="16" t="s">
        <v>4</v>
      </c>
      <c r="D21" s="17" t="s">
        <v>5</v>
      </c>
    </row>
    <row r="22" spans="1:18" x14ac:dyDescent="0.25">
      <c r="A22" s="12" t="s">
        <v>18</v>
      </c>
      <c r="B22" s="19">
        <f>B6+B7+B8+B9+B10</f>
        <v>24685.723853650001</v>
      </c>
      <c r="C22" s="3">
        <f>B22/100</f>
        <v>246.85723853650001</v>
      </c>
      <c r="D22" s="4">
        <f>C22/C$24</f>
        <v>0.54972690299468108</v>
      </c>
    </row>
    <row r="23" spans="1:18" ht="15.75" thickBot="1" x14ac:dyDescent="0.3">
      <c r="A23" s="13" t="s">
        <v>19</v>
      </c>
      <c r="B23" s="21">
        <f>B5+B11+B12+B13+B14+B15+B16+B17+B18</f>
        <v>20219.707769165896</v>
      </c>
      <c r="C23" s="5">
        <f>B23/100</f>
        <v>202.19707769165896</v>
      </c>
      <c r="D23" s="6">
        <f>C23/C$24</f>
        <v>0.45027309700531887</v>
      </c>
    </row>
    <row r="24" spans="1:18" ht="15.75" thickBot="1" x14ac:dyDescent="0.3">
      <c r="A24" s="11" t="s">
        <v>17</v>
      </c>
      <c r="B24" s="20">
        <f>SUM(B22:B23)</f>
        <v>44905.4316228159</v>
      </c>
      <c r="C24" s="7">
        <f>SUM(C22:C23)</f>
        <v>449.054316228159</v>
      </c>
      <c r="D24" s="8">
        <f>SUM(D22:D23)</f>
        <v>1</v>
      </c>
    </row>
    <row r="27" spans="1:18" x14ac:dyDescent="0.25">
      <c r="Q27" s="23"/>
      <c r="R27" s="24"/>
    </row>
    <row r="28" spans="1:18" x14ac:dyDescent="0.25">
      <c r="Q28" s="23"/>
      <c r="R28" s="24"/>
    </row>
    <row r="29" spans="1:18" x14ac:dyDescent="0.25">
      <c r="Q29" s="23"/>
      <c r="R29" s="24"/>
    </row>
    <row r="30" spans="1:18" x14ac:dyDescent="0.25">
      <c r="Q30" s="23"/>
      <c r="R30" s="24"/>
    </row>
    <row r="31" spans="1:18" x14ac:dyDescent="0.25">
      <c r="Q31" s="23"/>
      <c r="R31" s="24"/>
    </row>
    <row r="32" spans="1:18" x14ac:dyDescent="0.25">
      <c r="Q32" s="23"/>
      <c r="R32" s="24"/>
    </row>
    <row r="33" spans="17:18" x14ac:dyDescent="0.25">
      <c r="Q33" s="23"/>
      <c r="R33" s="24"/>
    </row>
    <row r="34" spans="17:18" x14ac:dyDescent="0.25">
      <c r="Q34" s="23"/>
      <c r="R34" s="24"/>
    </row>
    <row r="35" spans="17:18" x14ac:dyDescent="0.25">
      <c r="Q35" s="23"/>
      <c r="R35" s="24"/>
    </row>
    <row r="36" spans="17:18" x14ac:dyDescent="0.25">
      <c r="Q36" s="23"/>
      <c r="R36" s="24"/>
    </row>
    <row r="37" spans="17:18" x14ac:dyDescent="0.25">
      <c r="Q37" s="23"/>
      <c r="R37" s="24"/>
    </row>
    <row r="38" spans="17:18" x14ac:dyDescent="0.25">
      <c r="Q38" s="23"/>
      <c r="R38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2014-11-26T21:09:36Z</dcterms:modified>
</cp:coreProperties>
</file>