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/>
  <c r="C7" i="1"/>
  <c r="C8" i="1"/>
  <c r="C9" i="1"/>
  <c r="C10" i="1"/>
  <c r="C11" i="1"/>
  <c r="C12" i="1"/>
  <c r="C13" i="1"/>
  <c r="C14" i="1"/>
  <c r="C15" i="1"/>
  <c r="C16" i="1"/>
  <c r="C5" i="1"/>
  <c r="B17" i="1"/>
  <c r="C17" i="1" l="1"/>
  <c r="C21" i="1"/>
  <c r="D9" i="1" l="1"/>
  <c r="D7" i="1"/>
  <c r="D11" i="1"/>
  <c r="D15" i="1"/>
  <c r="D13" i="1"/>
  <c r="D8" i="1"/>
  <c r="D10" i="1"/>
  <c r="D16" i="1"/>
  <c r="D6" i="1"/>
  <c r="D12" i="1"/>
  <c r="D14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<sst xmlns="http://schemas.openxmlformats.org/spreadsheetml/2006/main" count="28" uniqueCount="23">
  <si>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</si>
  <si>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</si>
  <si>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</si>
  <si>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</si>
  <si>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</si>
  <si>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</si>
  <si>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</si>
  <si>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</si>
  <si>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</si>
  <si>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</si>
  <si>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</si>
  <si>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</si>
  <si>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</si>
  <si>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</si>
  <si>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</si>
  <si>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</si>
  <si>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</si>
  <si>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</si>
  <si>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</si>
  <si>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</si>
  <si>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</si>
  <si>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Gualcince</t>
  </si>
  <si>
    <t>1306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</si>
</sst>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4" fontId="0" fillId="0" borderId="1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10" fontId="0" fillId="0" borderId="1" xfId="0" applyNumberFormat="1" applyBorder="1"/>
    <xf numFmtId="1" fontId="0" fillId="0" borderId="17" xfId="0" applyNumberFormat="1" applyBorder="1"/>
    <xf numFmtId="4" fontId="0" fillId="0" borderId="17" xfId="0" applyNumberFormat="1" applyBorder="1"/>
    <xf numFmtId="10" fontId="0" fillId="0" borderId="17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4" fontId="1" fillId="2" borderId="18" xfId="0" applyNumberFormat="1" applyFont="1" applyFill="1" applyBorder="1"/>
    <xf numFmtId="10" fontId="1" fillId="2" borderId="16" xfId="0" applyNumberFormat="1" applyFont="1" applyFill="1" applyBorder="1"/>
    <xf numFmtId="10" fontId="0" fillId="0" borderId="14" xfId="0" applyNumberFormat="1" applyBorder="1"/>
    <xf numFmtId="0" fontId="1" fillId="2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33669B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2.795608255494661E-2</c:v>
                </c:pt>
                <c:pt idx="1">
                  <c:v>5.8713572644803459E-2</c:v>
                </c:pt>
                <c:pt idx="2">
                  <c:v>9.8445445828764202E-5</c:v>
                </c:pt>
                <c:pt idx="3">
                  <c:v>8.3764641734171807E-2</c:v>
                </c:pt>
                <c:pt idx="4">
                  <c:v>5.1764764282713267E-2</c:v>
                </c:pt>
                <c:pt idx="5">
                  <c:v>4.8223007353494898E-2</c:v>
                </c:pt>
                <c:pt idx="6">
                  <c:v>3.1360610301002907E-2</c:v>
                </c:pt>
                <c:pt idx="7">
                  <c:v>4.9517455232085184E-4</c:v>
                </c:pt>
                <c:pt idx="8">
                  <c:v>0.35402225507100221</c:v>
                </c:pt>
                <c:pt idx="9">
                  <c:v>1.1016503758611239E-3</c:v>
                </c:pt>
                <c:pt idx="10">
                  <c:v>0.15340141804572796</c:v>
                </c:pt>
                <c:pt idx="11">
                  <c:v>0.18909837763812615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0.24256443146101217</c:v>
                </c:pt>
                <c:pt idx="1">
                  <c:v>0.75743556853898786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A4" sqref="A4:D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28" t="s">
        <v>2</v>
      </c>
      <c r="B4" s="29" t="s">
        <v>3</v>
      </c>
      <c r="C4" s="39" t="s">
        <v>4</v>
      </c>
      <c r="D4" s="29" t="s">
        <v>5</v>
      </c>
    </row>
    <row r="5" spans="1:4" x14ac:dyDescent="0.25">
      <c r="A5" s="26" t="s">
        <v>6</v>
      </c>
      <c r="B5" s="27">
        <v>455.07054101199998</v>
      </c>
      <c r="C5" s="27">
        <f>B5/100</f>
        <v>4.55070541012</v>
      </c>
      <c r="D5" s="38">
        <f t="shared" ref="D5:D16" si="0">C5/C$17</f>
        <v>2.795608255494661E-2</v>
      </c>
    </row>
    <row r="6" spans="1:4" x14ac:dyDescent="0.25">
      <c r="A6" s="22" t="s">
        <v>7</v>
      </c>
      <c r="B6" s="25">
        <v>955.74253709200002</v>
      </c>
      <c r="C6" s="25">
        <f t="shared" ref="C6:C16" si="1">B6/100</f>
        <v>9.5574253709200008</v>
      </c>
      <c r="D6" s="30">
        <f t="shared" si="0"/>
        <v>5.8713572644803459E-2</v>
      </c>
    </row>
    <row r="7" spans="1:4" x14ac:dyDescent="0.25">
      <c r="A7" s="22" t="s">
        <v>8</v>
      </c>
      <c r="B7" s="25">
        <v>1.60249999997</v>
      </c>
      <c r="C7" s="25">
        <f t="shared" si="1"/>
        <v>1.6024999999700001E-2</v>
      </c>
      <c r="D7" s="30">
        <f t="shared" si="0"/>
        <v>9.8445445828764202E-5</v>
      </c>
    </row>
    <row r="8" spans="1:4" x14ac:dyDescent="0.25">
      <c r="A8" s="22" t="s">
        <v>9</v>
      </c>
      <c r="B8" s="25">
        <v>1363.5251204000001</v>
      </c>
      <c r="C8" s="25">
        <f t="shared" si="1"/>
        <v>13.635251204000001</v>
      </c>
      <c r="D8" s="30">
        <f t="shared" si="0"/>
        <v>8.3764641734171807E-2</v>
      </c>
    </row>
    <row r="9" spans="1:4" x14ac:dyDescent="0.25">
      <c r="A9" s="22" t="s">
        <v>10</v>
      </c>
      <c r="B9" s="25">
        <v>842.62947933400005</v>
      </c>
      <c r="C9" s="25">
        <f t="shared" si="1"/>
        <v>8.4262947933400003</v>
      </c>
      <c r="D9" s="30">
        <f t="shared" si="0"/>
        <v>5.1764764282713267E-2</v>
      </c>
    </row>
    <row r="10" spans="1:4" x14ac:dyDescent="0.25">
      <c r="A10" s="22" t="s">
        <v>11</v>
      </c>
      <c r="B10" s="25">
        <v>784.97657897700003</v>
      </c>
      <c r="C10" s="25">
        <f t="shared" si="1"/>
        <v>7.8497657897700002</v>
      </c>
      <c r="D10" s="30">
        <f t="shared" si="0"/>
        <v>4.8223007353494898E-2</v>
      </c>
    </row>
    <row r="11" spans="1:4" x14ac:dyDescent="0.25">
      <c r="A11" s="22" t="s">
        <v>12</v>
      </c>
      <c r="B11" s="25">
        <v>510.48961771</v>
      </c>
      <c r="C11" s="25">
        <f t="shared" si="1"/>
        <v>5.1048961770999997</v>
      </c>
      <c r="D11" s="30">
        <f t="shared" si="0"/>
        <v>3.1360610301002907E-2</v>
      </c>
    </row>
    <row r="12" spans="1:4" x14ac:dyDescent="0.25">
      <c r="A12" s="22" t="s">
        <v>20</v>
      </c>
      <c r="B12" s="25">
        <v>8.0604766772000005</v>
      </c>
      <c r="C12" s="25">
        <f t="shared" si="1"/>
        <v>8.0604766772E-2</v>
      </c>
      <c r="D12" s="30">
        <f t="shared" si="0"/>
        <v>4.9517455232085184E-4</v>
      </c>
    </row>
    <row r="13" spans="1:4" x14ac:dyDescent="0.25">
      <c r="A13" s="22" t="s">
        <v>13</v>
      </c>
      <c r="B13" s="25">
        <v>5762.7923665199996</v>
      </c>
      <c r="C13" s="25">
        <f t="shared" si="1"/>
        <v>57.627923665199994</v>
      </c>
      <c r="D13" s="30">
        <f t="shared" si="0"/>
        <v>0.35402225507100221</v>
      </c>
    </row>
    <row r="14" spans="1:4" x14ac:dyDescent="0.25">
      <c r="A14" s="22" t="s">
        <v>14</v>
      </c>
      <c r="B14" s="25">
        <v>17.9327211373</v>
      </c>
      <c r="C14" s="25">
        <f t="shared" si="1"/>
        <v>0.17932721137300001</v>
      </c>
      <c r="D14" s="30">
        <f t="shared" si="0"/>
        <v>1.1016503758611239E-3</v>
      </c>
    </row>
    <row r="15" spans="1:4" x14ac:dyDescent="0.25">
      <c r="A15" s="22" t="s">
        <v>15</v>
      </c>
      <c r="B15" s="25">
        <v>2497.0761252000002</v>
      </c>
      <c r="C15" s="25">
        <f t="shared" si="1"/>
        <v>24.970761252000003</v>
      </c>
      <c r="D15" s="30">
        <f t="shared" si="0"/>
        <v>0.15340141804572796</v>
      </c>
    </row>
    <row r="16" spans="1:4" ht="15.75" thickBot="1" x14ac:dyDescent="0.3">
      <c r="A16" s="31" t="s">
        <v>16</v>
      </c>
      <c r="B16" s="32">
        <v>3078.1530583600002</v>
      </c>
      <c r="C16" s="32">
        <f t="shared" si="1"/>
        <v>30.781530583600002</v>
      </c>
      <c r="D16" s="33">
        <f t="shared" si="0"/>
        <v>0.18909837763812615</v>
      </c>
    </row>
    <row r="17" spans="1:18" ht="15.75" thickBot="1" x14ac:dyDescent="0.3">
      <c r="A17" s="34" t="s">
        <v>17</v>
      </c>
      <c r="B17" s="35">
        <f>SUM(B5:B16)</f>
        <v>16278.051122419471</v>
      </c>
      <c r="C17" s="36">
        <f>SUM(C5:C16)</f>
        <v>162.7805112241947</v>
      </c>
      <c r="D17" s="37">
        <f>SUM(D5:D16)</f>
        <v>1</v>
      </c>
    </row>
    <row r="18" spans="1:18" ht="15.75" thickBot="1" x14ac:dyDescent="0.3">
      <c r="C18" s="9"/>
      <c r="D18" s="9"/>
    </row>
    <row r="19" spans="1:18" ht="15.75" thickBot="1" x14ac:dyDescent="0.3">
      <c r="A19" s="14" t="s">
        <v>2</v>
      </c>
      <c r="B19" s="15" t="s">
        <v>3</v>
      </c>
      <c r="C19" s="16" t="s">
        <v>4</v>
      </c>
      <c r="D19" s="17" t="s">
        <v>5</v>
      </c>
    </row>
    <row r="20" spans="1:18" x14ac:dyDescent="0.25">
      <c r="A20" s="12" t="s">
        <v>18</v>
      </c>
      <c r="B20" s="19">
        <f>B6+B7+B8+B9+B10</f>
        <v>3948.4762158029698</v>
      </c>
      <c r="C20" s="3">
        <f>B20/100</f>
        <v>39.484762158029696</v>
      </c>
      <c r="D20" s="4">
        <f>C20/C$22</f>
        <v>0.24256443146101217</v>
      </c>
    </row>
    <row r="21" spans="1:18" ht="15.75" thickBot="1" x14ac:dyDescent="0.3">
      <c r="A21" s="13" t="s">
        <v>19</v>
      </c>
      <c r="B21" s="21">
        <f>B5+B11+B12+B13+B14+B15+B16</f>
        <v>12329.574906616501</v>
      </c>
      <c r="C21" s="5">
        <f>B21/100</f>
        <v>123.295749066165</v>
      </c>
      <c r="D21" s="6">
        <f>C21/C$22</f>
        <v>0.75743556853898786</v>
      </c>
    </row>
    <row r="22" spans="1:18" ht="15.75" thickBot="1" x14ac:dyDescent="0.3">
      <c r="A22" s="11" t="s">
        <v>17</v>
      </c>
      <c r="B22" s="20">
        <f>SUM(B20:B21)</f>
        <v>16278.051122419471</v>
      </c>
      <c r="C22" s="7">
        <f>SUM(C20:C21)</f>
        <v>162.7805112241947</v>
      </c>
      <c r="D22" s="8">
        <f>SUM(D20:D21)</f>
        <v>1</v>
      </c>
    </row>
    <row r="25" spans="1:18" x14ac:dyDescent="0.25">
      <c r="Q25" s="23"/>
      <c r="R25" s="24"/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2014-11-26T21:15:02Z</dcterms:modified>
</cp:coreProperties>
</file>