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B22" i="1" l="1"/>
  <c r="B21" i="1"/>
  <c r="C17" i="1" l="1"/>
  <c r="C6" i="1"/>
  <c r="C7" i="1"/>
  <c r="C8" i="1"/>
  <c r="C9" i="1"/>
  <c r="C10" i="1"/>
  <c r="C11" i="1"/>
  <c r="C12" i="1"/>
  <c r="C13" i="1"/>
  <c r="C14" i="1"/>
  <c r="C15" i="1"/>
  <c r="C16" i="1"/>
  <c r="B18" i="1"/>
  <c r="C5" i="1" l="1"/>
  <c r="C18" i="1" l="1"/>
  <c r="C22" i="1"/>
  <c r="D11" i="1" l="1"/>
  <c r="D6" i="1"/>
  <c r="D10" i="1"/>
  <c r="D14" i="1"/>
  <c r="D7" i="1"/>
  <c r="D15" i="1"/>
  <c r="D13" i="1"/>
  <c r="D9" i="1"/>
  <c r="D17" i="1"/>
  <c r="D16" i="1"/>
  <c r="D8" i="1"/>
  <c r="D12" i="1"/>
  <c r="D5" i="1"/>
  <c r="B23" i="1"/>
  <c r="C21" i="1"/>
  <c r="C23" i="1" l="1"/>
  <c r="D22" i="1" s="1"/>
  <c r="D18" i="1" l="1"/>
  <c r="D21" i="1"/>
  <c r="D23" i="1" s="1"/>
</calcChain>
</file>

<file path=xl/sharedStrings.xml><?xml version="1.0" encoding="utf-8"?>
<sst xmlns="http://schemas.openxmlformats.org/spreadsheetml/2006/main" count="29" uniqueCount="24">
  <si>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</si>
  <si>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</si>
  <si>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</si>
  <si>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</si>
  <si>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</si>
  <si>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</si>
  <si>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</si>
  <si>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</si>
  <si>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Bosque de Conífera Ralo</t>
  </si>
  <si>
    <t>Bosque Latifoliado Deciduo</t>
  </si>
  <si>
    <t>Bosque Latifoliado Húmedo</t>
  </si>
  <si>
    <t>Bosque Mixto</t>
  </si>
  <si>
    <t>Cafetales</t>
  </si>
  <si>
    <t>Pastos/Cultivos</t>
  </si>
  <si>
    <t>Suelo Desnudo Continental</t>
  </si>
  <si>
    <t>Vegetación Secundaria Decidua</t>
  </si>
  <si>
    <t>Vegetación Secundaria Húmeda</t>
  </si>
  <si>
    <t>Total</t>
  </si>
  <si>
    <t>Bosque</t>
  </si>
  <si>
    <t>No Bosque</t>
  </si>
  <si>
    <t>Zona Urbana Discontinua</t>
  </si>
  <si>
    <t>Otras Superficies de Agua</t>
  </si>
  <si>
    <t>Tambla</t>
  </si>
  <si>
    <t>1324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</si>
</sst>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2" fontId="0" fillId="0" borderId="6" xfId="0" applyNumberFormat="1" applyBorder="1"/>
    <xf numFmtId="10" fontId="0" fillId="0" borderId="4" xfId="0" applyNumberFormat="1" applyBorder="1"/>
    <xf numFmtId="2" fontId="0" fillId="0" borderId="8" xfId="0" applyNumberFormat="1" applyBorder="1"/>
    <xf numFmtId="10" fontId="0" fillId="0" borderId="9" xfId="0" applyNumberFormat="1" applyBorder="1"/>
    <xf numFmtId="2" fontId="1" fillId="2" borderId="12" xfId="0" applyNumberFormat="1" applyFont="1" applyFill="1" applyBorder="1"/>
    <xf numFmtId="10" fontId="1" fillId="2" borderId="13" xfId="0" applyNumberFormat="1" applyFont="1" applyFill="1" applyBorder="1"/>
    <xf numFmtId="2" fontId="0" fillId="0" borderId="0" xfId="0" applyNumberFormat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4" fontId="0" fillId="0" borderId="6" xfId="0" applyNumberFormat="1" applyBorder="1"/>
    <xf numFmtId="4" fontId="1" fillId="2" borderId="12" xfId="0" applyNumberFormat="1" applyFont="1" applyFill="1" applyBorder="1"/>
    <xf numFmtId="4" fontId="0" fillId="0" borderId="8" xfId="0" applyNumberFormat="1" applyBorder="1"/>
    <xf numFmtId="1" fontId="0" fillId="0" borderId="1" xfId="0" applyNumberFormat="1" applyBorder="1"/>
    <xf numFmtId="1" fontId="0" fillId="0" borderId="0" xfId="0" applyNumberFormat="1" applyBorder="1"/>
    <xf numFmtId="2" fontId="0" fillId="0" borderId="0" xfId="0" applyNumberFormat="1" applyBorder="1"/>
    <xf numFmtId="4" fontId="0" fillId="0" borderId="1" xfId="0" applyNumberFormat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4" xfId="0" applyNumberFormat="1" applyFont="1" applyFill="1" applyBorder="1" applyAlignment="1"/>
    <xf numFmtId="4" fontId="1" fillId="2" borderId="17" xfId="0" applyNumberFormat="1" applyFont="1" applyFill="1" applyBorder="1"/>
    <xf numFmtId="4" fontId="1" fillId="2" borderId="16" xfId="0" applyNumberFormat="1" applyFont="1" applyFill="1" applyBorder="1"/>
    <xf numFmtId="10" fontId="1" fillId="2" borderId="17" xfId="0" applyNumberFormat="1" applyFont="1" applyFill="1" applyBorder="1"/>
    <xf numFmtId="1" fontId="0" fillId="0" borderId="18" xfId="0" applyNumberFormat="1" applyBorder="1"/>
    <xf numFmtId="4" fontId="0" fillId="0" borderId="18" xfId="0" applyNumberFormat="1" applyBorder="1"/>
    <xf numFmtId="10" fontId="0" fillId="0" borderId="19" xfId="0" applyNumberFormat="1" applyBorder="1"/>
    <xf numFmtId="10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0300A"/>
      <color rgb="FFFF6600"/>
      <color rgb="FFD9D9D9"/>
      <color rgb="FF6F6F6F"/>
      <color rgb="FFFD6E5F"/>
      <color rgb="FF33669B"/>
      <color rgb="FFCC6600"/>
      <color rgb="FF808000"/>
      <color rgb="FF006600"/>
      <color rgb="FF66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3300"/>
              </a:solidFill>
            </c:spPr>
          </c:dPt>
          <c:dPt>
            <c:idx val="2"/>
            <c:bubble3D val="0"/>
            <c:spPr>
              <a:solidFill>
                <a:srgbClr val="009900"/>
              </a:solidFill>
            </c:spPr>
          </c:dPt>
          <c:dPt>
            <c:idx val="3"/>
            <c:bubble3D val="0"/>
            <c:spPr>
              <a:solidFill>
                <a:srgbClr val="666633"/>
              </a:solidFill>
            </c:spPr>
          </c:dPt>
          <c:dPt>
            <c:idx val="4"/>
            <c:bubble3D val="0"/>
            <c:spPr>
              <a:solidFill>
                <a:srgbClr val="006600"/>
              </a:solidFill>
            </c:spPr>
          </c:dPt>
          <c:dPt>
            <c:idx val="5"/>
            <c:bubble3D val="0"/>
            <c:spPr>
              <a:solidFill>
                <a:srgbClr val="808000"/>
              </a:solidFill>
            </c:spPr>
          </c:dPt>
          <c:dPt>
            <c:idx val="6"/>
            <c:bubble3D val="0"/>
            <c:spPr>
              <a:solidFill>
                <a:srgbClr val="CC6600"/>
              </a:solidFill>
            </c:spPr>
          </c:dPt>
          <c:dPt>
            <c:idx val="7"/>
            <c:bubble3D val="0"/>
            <c:spPr>
              <a:solidFill>
                <a:srgbClr val="33669B"/>
              </a:solidFill>
            </c:spPr>
          </c:dPt>
          <c:dPt>
            <c:idx val="8"/>
            <c:bubble3D val="0"/>
            <c:spPr>
              <a:solidFill>
                <a:srgbClr val="FFFF00"/>
              </a:solidFill>
            </c:spPr>
          </c:dPt>
          <c:dPt>
            <c:idx val="9"/>
            <c:bubble3D val="0"/>
            <c:spPr>
              <a:solidFill>
                <a:srgbClr val="6F6F6F"/>
              </a:solidFill>
            </c:spPr>
          </c:dPt>
          <c:dPt>
            <c:idx val="10"/>
            <c:bubble3D val="0"/>
            <c:spPr>
              <a:solidFill>
                <a:srgbClr val="D9D9D9"/>
              </a:solidFill>
            </c:spPr>
          </c:dPt>
          <c:dPt>
            <c:idx val="11"/>
            <c:bubble3D val="0"/>
            <c:spPr>
              <a:solidFill>
                <a:srgbClr val="FF6600"/>
              </a:solidFill>
            </c:spPr>
          </c:dPt>
          <c:dPt>
            <c:idx val="12"/>
            <c:bubble3D val="0"/>
            <c:spPr>
              <a:solidFill>
                <a:srgbClr val="F0300A"/>
              </a:solidFill>
            </c:spPr>
          </c:dPt>
          <c:dPt>
            <c:idx val="13"/>
            <c:bubble3D val="0"/>
            <c:spPr>
              <a:solidFill>
                <a:srgbClr val="FD6E5F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Hoja1!$A$5:$A$17</c:f>
              <c:strCache>
                <c:ptCount val="13"/>
                <c:pt idx="0">
                  <c:v>Árboles Dispersos Fuera de Bosque</c:v>
                </c:pt>
                <c:pt idx="1">
                  <c:v>Bosque de Conífera Denso</c:v>
                </c:pt>
                <c:pt idx="2">
                  <c:v>Bosque de Conífera Ralo</c:v>
                </c:pt>
                <c:pt idx="3">
                  <c:v>Bosque Latifoliado Deciduo</c:v>
                </c:pt>
                <c:pt idx="4">
                  <c:v>Bosque Latifoliado Húmedo</c:v>
                </c:pt>
                <c:pt idx="5">
                  <c:v>Bosque Mixto</c:v>
                </c:pt>
                <c:pt idx="6">
                  <c:v>Cafetales</c:v>
                </c:pt>
                <c:pt idx="7">
                  <c:v>Otras Superficies de Agua</c:v>
                </c:pt>
                <c:pt idx="8">
                  <c:v>Pastos/Cultivos</c:v>
                </c:pt>
                <c:pt idx="9">
                  <c:v>Suelo Desnudo Continental</c:v>
                </c:pt>
                <c:pt idx="10">
                  <c:v>Vegetación Secundaria Decidua</c:v>
                </c:pt>
                <c:pt idx="11">
                  <c:v>Vegetación Secundaria Húmeda</c:v>
                </c:pt>
                <c:pt idx="12">
                  <c:v>Zona Urbana Discontinua</c:v>
                </c:pt>
              </c:strCache>
            </c:strRef>
          </c:cat>
          <c:val>
            <c:numRef>
              <c:f>Hoja1!$D$5:$D$17</c:f>
              <c:numCache>
                <c:formatCode>0.00%</c:formatCode>
                <c:ptCount val="13"/>
                <c:pt idx="0">
                  <c:v>2.91267207341659E-2</c:v>
                </c:pt>
                <c:pt idx="1">
                  <c:v>0.1337348566899525</c:v>
                </c:pt>
                <c:pt idx="2">
                  <c:v>2.8836822576008714E-3</c:v>
                </c:pt>
                <c:pt idx="3">
                  <c:v>8.0740436029177909E-2</c:v>
                </c:pt>
                <c:pt idx="4">
                  <c:v>7.2303413109040243E-3</c:v>
                </c:pt>
                <c:pt idx="5">
                  <c:v>1.7792037198610416E-2</c:v>
                </c:pt>
                <c:pt idx="6">
                  <c:v>3.1809516119168615E-2</c:v>
                </c:pt>
                <c:pt idx="7">
                  <c:v>1.1563681658499966E-5</c:v>
                </c:pt>
                <c:pt idx="8">
                  <c:v>0.39061409945650111</c:v>
                </c:pt>
                <c:pt idx="9">
                  <c:v>5.851270655045736E-3</c:v>
                </c:pt>
                <c:pt idx="10">
                  <c:v>0.18423768579401598</c:v>
                </c:pt>
                <c:pt idx="11">
                  <c:v>0.11291157388013287</c:v>
                </c:pt>
                <c:pt idx="12">
                  <c:v>3.0562161930655688E-3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15176513531835"/>
          <c:y val="3.2553222513852433E-2"/>
          <c:w val="0.36815676186172092"/>
          <c:h val="0.9674467774861476"/>
        </c:manualLayout>
      </c:layout>
      <c:overlay val="0"/>
      <c:txPr>
        <a:bodyPr/>
        <a:lstStyle/>
        <a:p>
          <a:pPr rtl="0">
            <a:defRPr sz="8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Hoja1!$D$20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Hoja1!$A$21:$A$22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Hoja1!$D$21:$D$22</c:f>
              <c:numCache>
                <c:formatCode>0.00%</c:formatCode>
                <c:ptCount val="2"/>
                <c:pt idx="0">
                  <c:v>0.24238135348624568</c:v>
                </c:pt>
                <c:pt idx="1">
                  <c:v>0.75761864651375421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38099</xdr:colOff>
      <xdr:row>0</xdr:row>
      <xdr:rowOff>57150</xdr:rowOff>
    </xdr:from>
    <xdr:to>
      <xdr:col>12</xdr:col>
      <xdr:colOff>297655</xdr:colOff>
      <xdr:row>19</xdr:row>
      <xdr:rowOff>71438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123825</xdr:colOff>
      <xdr:row>20</xdr:row>
      <xdr:rowOff>107156</xdr:rowOff>
    </xdr:from>
    <xdr:to>
      <xdr:col>12</xdr:col>
      <xdr:colOff>190500</xdr:colOff>
      <xdr:row>30</xdr:row>
      <xdr:rowOff>109536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tabSelected="1" zoomScale="80" zoomScaleNormal="80" workbookViewId="0">
      <selection activeCell="O12" sqref="O12"/>
    </sheetView>
  </sheetViews>
  <sheetFormatPr baseColWidth="10" defaultColWidth="9.140625" defaultRowHeight="15" x14ac:dyDescent="0.25"/>
  <cols>
    <col min="1" max="1" width="36.7109375" bestFit="1" customWidth="1"/>
    <col min="2" max="2" width="12.5703125" bestFit="1" customWidth="1"/>
    <col min="3" max="3" width="14" bestFit="1" customWidth="1"/>
    <col min="4" max="4" width="12" bestFit="1" customWidth="1"/>
  </cols>
  <sheetData>
    <row r="1" spans="1:4" x14ac:dyDescent="0.25">
      <c r="A1" s="10" t="s">
        <v>0</v>
      </c>
      <c r="B1" s="1" t="s">
        <v>22</v>
      </c>
    </row>
    <row r="2" spans="1:4" x14ac:dyDescent="0.25">
      <c r="A2" s="18" t="s">
        <v>1</v>
      </c>
      <c r="B2" s="2" t="s">
        <v>23</v>
      </c>
    </row>
    <row r="3" spans="1:4" ht="15.75" thickBot="1" x14ac:dyDescent="0.3"/>
    <row r="4" spans="1:4" ht="15.75" thickBot="1" x14ac:dyDescent="0.3">
      <c r="A4" s="26" t="s">
        <v>2</v>
      </c>
      <c r="B4" s="27" t="s">
        <v>3</v>
      </c>
      <c r="C4" s="28" t="s">
        <v>4</v>
      </c>
      <c r="D4" s="29" t="s">
        <v>5</v>
      </c>
    </row>
    <row r="5" spans="1:4" x14ac:dyDescent="0.25">
      <c r="A5" s="34" t="s">
        <v>6</v>
      </c>
      <c r="B5" s="35">
        <v>170.592562595</v>
      </c>
      <c r="C5" s="35">
        <f>B5/100</f>
        <v>1.70592562595</v>
      </c>
      <c r="D5" s="36">
        <f t="shared" ref="D5:D17" si="0">C5/C$18</f>
        <v>2.91267207341659E-2</v>
      </c>
    </row>
    <row r="6" spans="1:4" x14ac:dyDescent="0.25">
      <c r="A6" s="22" t="s">
        <v>7</v>
      </c>
      <c r="B6" s="25">
        <v>783.272930696</v>
      </c>
      <c r="C6" s="25">
        <f t="shared" ref="C6:C16" si="1">B6/100</f>
        <v>7.8327293069600001</v>
      </c>
      <c r="D6" s="37">
        <f t="shared" si="0"/>
        <v>0.1337348566899525</v>
      </c>
    </row>
    <row r="7" spans="1:4" x14ac:dyDescent="0.25">
      <c r="A7" s="22" t="s">
        <v>8</v>
      </c>
      <c r="B7" s="25">
        <v>16.889465536599999</v>
      </c>
      <c r="C7" s="25">
        <f t="shared" si="1"/>
        <v>0.16889465536599998</v>
      </c>
      <c r="D7" s="37">
        <f t="shared" si="0"/>
        <v>2.8836822576008714E-3</v>
      </c>
    </row>
    <row r="8" spans="1:4" x14ac:dyDescent="0.25">
      <c r="A8" s="22" t="s">
        <v>9</v>
      </c>
      <c r="B8" s="25">
        <v>472.88941357200002</v>
      </c>
      <c r="C8" s="25">
        <f t="shared" si="1"/>
        <v>4.7288941357200001</v>
      </c>
      <c r="D8" s="37">
        <f t="shared" si="0"/>
        <v>8.0740436029177909E-2</v>
      </c>
    </row>
    <row r="9" spans="1:4" x14ac:dyDescent="0.25">
      <c r="A9" s="22" t="s">
        <v>10</v>
      </c>
      <c r="B9" s="25">
        <v>42.347453526300001</v>
      </c>
      <c r="C9" s="25">
        <f t="shared" si="1"/>
        <v>0.423474535263</v>
      </c>
      <c r="D9" s="37">
        <f t="shared" si="0"/>
        <v>7.2303413109040243E-3</v>
      </c>
    </row>
    <row r="10" spans="1:4" x14ac:dyDescent="0.25">
      <c r="A10" s="22" t="s">
        <v>11</v>
      </c>
      <c r="B10" s="25">
        <v>104.206348775</v>
      </c>
      <c r="C10" s="25">
        <f t="shared" si="1"/>
        <v>1.0420634877499999</v>
      </c>
      <c r="D10" s="37">
        <f t="shared" si="0"/>
        <v>1.7792037198610416E-2</v>
      </c>
    </row>
    <row r="11" spans="1:4" x14ac:dyDescent="0.25">
      <c r="A11" s="22" t="s">
        <v>12</v>
      </c>
      <c r="B11" s="25">
        <v>186.30545193200001</v>
      </c>
      <c r="C11" s="25">
        <f t="shared" si="1"/>
        <v>1.8630545193200001</v>
      </c>
      <c r="D11" s="37">
        <f t="shared" si="0"/>
        <v>3.1809516119168615E-2</v>
      </c>
    </row>
    <row r="12" spans="1:4" x14ac:dyDescent="0.25">
      <c r="A12" s="22" t="s">
        <v>21</v>
      </c>
      <c r="B12" s="25">
        <v>6.7727435064199995E-2</v>
      </c>
      <c r="C12" s="25">
        <f t="shared" si="1"/>
        <v>6.7727435064199998E-4</v>
      </c>
      <c r="D12" s="37">
        <f t="shared" si="0"/>
        <v>1.1563681658499966E-5</v>
      </c>
    </row>
    <row r="13" spans="1:4" x14ac:dyDescent="0.25">
      <c r="A13" s="22" t="s">
        <v>13</v>
      </c>
      <c r="B13" s="25">
        <v>2287.7913658799998</v>
      </c>
      <c r="C13" s="25">
        <f t="shared" si="1"/>
        <v>22.877913658799997</v>
      </c>
      <c r="D13" s="37">
        <f t="shared" si="0"/>
        <v>0.39061409945650111</v>
      </c>
    </row>
    <row r="14" spans="1:4" x14ac:dyDescent="0.25">
      <c r="A14" s="22" t="s">
        <v>14</v>
      </c>
      <c r="B14" s="25">
        <v>34.270361727000001</v>
      </c>
      <c r="C14" s="25">
        <f t="shared" si="1"/>
        <v>0.34270361726999998</v>
      </c>
      <c r="D14" s="37">
        <f t="shared" si="0"/>
        <v>5.851270655045736E-3</v>
      </c>
    </row>
    <row r="15" spans="1:4" x14ac:dyDescent="0.25">
      <c r="A15" s="22" t="s">
        <v>15</v>
      </c>
      <c r="B15" s="25">
        <v>1079.06342197</v>
      </c>
      <c r="C15" s="25">
        <f t="shared" si="1"/>
        <v>10.790634219700001</v>
      </c>
      <c r="D15" s="37">
        <f t="shared" si="0"/>
        <v>0.18423768579401598</v>
      </c>
    </row>
    <row r="16" spans="1:4" x14ac:dyDescent="0.25">
      <c r="A16" s="22" t="s">
        <v>16</v>
      </c>
      <c r="B16" s="25">
        <v>661.31285120099994</v>
      </c>
      <c r="C16" s="25">
        <f t="shared" si="1"/>
        <v>6.6131285120099994</v>
      </c>
      <c r="D16" s="37">
        <f t="shared" si="0"/>
        <v>0.11291157388013287</v>
      </c>
    </row>
    <row r="17" spans="1:18" ht="15.75" thickBot="1" x14ac:dyDescent="0.3">
      <c r="A17" s="34" t="s">
        <v>20</v>
      </c>
      <c r="B17" s="35">
        <v>17.899981153999999</v>
      </c>
      <c r="C17" s="35">
        <f>B17/100</f>
        <v>0.17899981154</v>
      </c>
      <c r="D17" s="36">
        <f t="shared" si="0"/>
        <v>3.0562161930655688E-3</v>
      </c>
    </row>
    <row r="18" spans="1:18" ht="15.75" thickBot="1" x14ac:dyDescent="0.3">
      <c r="A18" s="30" t="s">
        <v>17</v>
      </c>
      <c r="B18" s="31">
        <f>SUM(B5:B17)</f>
        <v>5856.9093359999633</v>
      </c>
      <c r="C18" s="32">
        <f>SUM(C5:C17)</f>
        <v>58.569093359999641</v>
      </c>
      <c r="D18" s="33">
        <f>SUM(D5:D17)</f>
        <v>1</v>
      </c>
    </row>
    <row r="19" spans="1:18" ht="15.75" thickBot="1" x14ac:dyDescent="0.3">
      <c r="C19" s="9"/>
      <c r="D19" s="9"/>
    </row>
    <row r="20" spans="1:18" ht="15.75" thickBot="1" x14ac:dyDescent="0.3">
      <c r="A20" s="14" t="s">
        <v>2</v>
      </c>
      <c r="B20" s="15" t="s">
        <v>3</v>
      </c>
      <c r="C20" s="16" t="s">
        <v>4</v>
      </c>
      <c r="D20" s="17" t="s">
        <v>5</v>
      </c>
    </row>
    <row r="21" spans="1:18" x14ac:dyDescent="0.25">
      <c r="A21" s="12" t="s">
        <v>18</v>
      </c>
      <c r="B21" s="19">
        <f>B6+B7+B8+B9+B10</f>
        <v>1419.6056121058998</v>
      </c>
      <c r="C21" s="3">
        <f>B21/100</f>
        <v>14.196056121058998</v>
      </c>
      <c r="D21" s="4">
        <f>C21/C$23</f>
        <v>0.24238135348624568</v>
      </c>
    </row>
    <row r="22" spans="1:18" ht="15.75" thickBot="1" x14ac:dyDescent="0.3">
      <c r="A22" s="13" t="s">
        <v>19</v>
      </c>
      <c r="B22" s="21">
        <f>B5+B11+B12+B13+B14+B15+B16+B17</f>
        <v>4437.3037238940642</v>
      </c>
      <c r="C22" s="5">
        <f>B22/100</f>
        <v>44.37303723894064</v>
      </c>
      <c r="D22" s="6">
        <f>C22/C$23</f>
        <v>0.75761864651375421</v>
      </c>
    </row>
    <row r="23" spans="1:18" ht="15.75" thickBot="1" x14ac:dyDescent="0.3">
      <c r="A23" s="11" t="s">
        <v>17</v>
      </c>
      <c r="B23" s="20">
        <f>SUM(B21:B22)</f>
        <v>5856.9093359999642</v>
      </c>
      <c r="C23" s="7">
        <f>SUM(C21:C22)</f>
        <v>58.569093359999641</v>
      </c>
      <c r="D23" s="8">
        <f>SUM(D21:D22)</f>
        <v>0.99999999999999989</v>
      </c>
    </row>
    <row r="26" spans="1:18" x14ac:dyDescent="0.25">
      <c r="Q26" s="23"/>
      <c r="R26" s="24"/>
    </row>
    <row r="27" spans="1:18" x14ac:dyDescent="0.25">
      <c r="Q27" s="23"/>
      <c r="R27" s="24"/>
    </row>
    <row r="28" spans="1:18" x14ac:dyDescent="0.25">
      <c r="Q28" s="23"/>
      <c r="R28" s="24"/>
    </row>
    <row r="29" spans="1:18" x14ac:dyDescent="0.25">
      <c r="Q29" s="23"/>
      <c r="R29" s="24"/>
    </row>
    <row r="30" spans="1:18" x14ac:dyDescent="0.25">
      <c r="Q30" s="23"/>
      <c r="R30" s="24"/>
    </row>
    <row r="31" spans="1:18" x14ac:dyDescent="0.25">
      <c r="Q31" s="23"/>
      <c r="R31" s="24"/>
    </row>
    <row r="32" spans="1:18" x14ac:dyDescent="0.25">
      <c r="Q32" s="23"/>
      <c r="R32" s="24"/>
    </row>
    <row r="33" spans="17:18" x14ac:dyDescent="0.25">
      <c r="Q33" s="23"/>
      <c r="R33" s="24"/>
    </row>
    <row r="34" spans="17:18" x14ac:dyDescent="0.25">
      <c r="Q34" s="23"/>
      <c r="R34" s="24"/>
    </row>
    <row r="35" spans="17:18" x14ac:dyDescent="0.25">
      <c r="Q35" s="23"/>
      <c r="R35" s="24"/>
    </row>
    <row r="36" spans="17:18" x14ac:dyDescent="0.25">
      <c r="Q36" s="23"/>
      <c r="R36" s="24"/>
    </row>
    <row r="37" spans="17:18" x14ac:dyDescent="0.25">
      <c r="Q37" s="23"/>
      <c r="R37" s="24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2014-11-26T21:30:09Z</dcterms:modified>
</cp:coreProperties>
</file>