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<sst xmlns="http://schemas.openxmlformats.org/spreadsheetml/2006/main" count="138" uniqueCount="26">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</sst>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Ocotepeque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-13.097252961853926</c:v>
                </c:pt>
                <c:pt idx="1">
                  <c:v>-13.735190730373651</c:v>
                </c:pt>
                <c:pt idx="2">
                  <c:v>-12.862908475458926</c:v>
                </c:pt>
                <c:pt idx="3">
                  <c:v>-11.78232001041531</c:v>
                </c:pt>
                <c:pt idx="4">
                  <c:v>-9.4518942845983602</c:v>
                </c:pt>
                <c:pt idx="5">
                  <c:v>-7.6292149459705767</c:v>
                </c:pt>
                <c:pt idx="6">
                  <c:v>-5.6763442260122376</c:v>
                </c:pt>
                <c:pt idx="7">
                  <c:v>-5.4029423252180706</c:v>
                </c:pt>
                <c:pt idx="8">
                  <c:v>-4.8301002473636245</c:v>
                </c:pt>
                <c:pt idx="9">
                  <c:v>-3.6713969535216764</c:v>
                </c:pt>
                <c:pt idx="10">
                  <c:v>-3.3589376383283431</c:v>
                </c:pt>
                <c:pt idx="11">
                  <c:v>-2.0570238250227835</c:v>
                </c:pt>
                <c:pt idx="12">
                  <c:v>-1.6924879572972271</c:v>
                </c:pt>
                <c:pt idx="13">
                  <c:v>-1.4972008853013929</c:v>
                </c:pt>
                <c:pt idx="14">
                  <c:v>-1.1066267413097253</c:v>
                </c:pt>
                <c:pt idx="15">
                  <c:v>-0.9503970837130582</c:v>
                </c:pt>
                <c:pt idx="16">
                  <c:v>-0.67699518291889071</c:v>
                </c:pt>
                <c:pt idx="17">
                  <c:v>-0.3124593151933342</c:v>
                </c:pt>
                <c:pt idx="18">
                  <c:v>-0.16924879572972268</c:v>
                </c:pt>
                <c:pt idx="19">
                  <c:v>-3.9057414399166775E-2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12.30037791052054</c:v>
                </c:pt>
                <c:pt idx="1">
                  <c:v>13.141533585273679</c:v>
                </c:pt>
                <c:pt idx="2">
                  <c:v>11.885895404120443</c:v>
                </c:pt>
                <c:pt idx="3">
                  <c:v>12.775813726685358</c:v>
                </c:pt>
                <c:pt idx="4">
                  <c:v>9.2405217603315855</c:v>
                </c:pt>
                <c:pt idx="5">
                  <c:v>7.2290625380958193</c:v>
                </c:pt>
                <c:pt idx="6">
                  <c:v>6.1806656101426309</c:v>
                </c:pt>
                <c:pt idx="7">
                  <c:v>5.8758990613190294</c:v>
                </c:pt>
                <c:pt idx="8">
                  <c:v>4.5471169084481291</c:v>
                </c:pt>
                <c:pt idx="9">
                  <c:v>3.7425332195538217</c:v>
                </c:pt>
                <c:pt idx="10">
                  <c:v>3.3402413751066682</c:v>
                </c:pt>
                <c:pt idx="11">
                  <c:v>2.2187004754358162</c:v>
                </c:pt>
                <c:pt idx="12">
                  <c:v>2.1333658417652077</c:v>
                </c:pt>
                <c:pt idx="13">
                  <c:v>1.6213580397415581</c:v>
                </c:pt>
                <c:pt idx="14">
                  <c:v>1.2922101670120689</c:v>
                </c:pt>
                <c:pt idx="15">
                  <c:v>0.95087163232963556</c:v>
                </c:pt>
                <c:pt idx="16">
                  <c:v>0.80458368889430687</c:v>
                </c:pt>
                <c:pt idx="17">
                  <c:v>0.37791052054126539</c:v>
                </c:pt>
                <c:pt idx="18">
                  <c:v>0.24381323905888092</c:v>
                </c:pt>
                <c:pt idx="19">
                  <c:v>9.752529562355236E-2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34728448"/>
        <c:axId val="434727328"/>
      </c:barChart>
      <c:catAx>
        <c:axId val="43472844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7328"/>
        <c:crosses val="autoZero"/>
        <c:auto val="1"/>
        <c:lblAlgn val="ctr"/>
        <c:lblOffset val="100"/>
        <c:noMultiLvlLbl val="0"/>
      </c:catAx>
      <c:valAx>
        <c:axId val="434727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34728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81326768"/>
        <c:axId val="281321728"/>
      </c:barChart>
      <c:dateAx>
        <c:axId val="28132676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81321728"/>
        <c:crosses val="autoZero"/>
        <c:auto val="0"/>
        <c:lblOffset val="100"/>
        <c:baseTimeUnit val="days"/>
      </c:dateAx>
      <c:valAx>
        <c:axId val="28132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81326768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9" workbookViewId="0">
      <selection activeCell="P19" sqref="P19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1006</v>
      </c>
      <c r="C2" s="3">
        <v>1009</v>
      </c>
      <c r="E2" s="1" t="s">
        <v>3</v>
      </c>
      <c r="F2" s="2">
        <f>(B2/B22)*100</f>
        <v>13.097252961853926</v>
      </c>
      <c r="G2" s="2">
        <f>(C2/C22)*100</f>
        <v>12.30037791052054</v>
      </c>
      <c r="I2" s="1" t="s">
        <v>3</v>
      </c>
      <c r="J2" s="2">
        <f>(F2*-1)</f>
        <v>-13.097252961853926</v>
      </c>
      <c r="K2" s="2">
        <f>G2</f>
        <v>12.30037791052054</v>
      </c>
    </row>
    <row r="3" spans="1:11" x14ac:dyDescent="0.25">
      <c r="A3" s="1" t="s">
        <v>4</v>
      </c>
      <c r="B3" s="3">
        <v>1055</v>
      </c>
      <c r="C3" s="3">
        <v>1078</v>
      </c>
      <c r="E3" s="1" t="s">
        <v>4</v>
      </c>
      <c r="F3" s="2">
        <f>(B3/B22)*100</f>
        <v>13.735190730373651</v>
      </c>
      <c r="G3" s="2">
        <f>(C3/C22)*100</f>
        <v>13.141533585273679</v>
      </c>
      <c r="I3" s="1" t="s">
        <v>4</v>
      </c>
      <c r="J3" s="2">
        <f t="shared" ref="J3:J21" si="0">(F3*-1)</f>
        <v>-13.735190730373651</v>
      </c>
      <c r="K3" s="2">
        <f t="shared" ref="K3:K21" si="1">G3</f>
        <v>13.141533585273679</v>
      </c>
    </row>
    <row r="4" spans="1:11" x14ac:dyDescent="0.25">
      <c r="A4" s="1" t="s">
        <v>5</v>
      </c>
      <c r="B4" s="3">
        <v>988</v>
      </c>
      <c r="C4" s="3">
        <v>975</v>
      </c>
      <c r="E4" s="1" t="s">
        <v>5</v>
      </c>
      <c r="F4" s="2">
        <f>(B4/B22)*100</f>
        <v>12.862908475458926</v>
      </c>
      <c r="G4" s="2">
        <f>(C4/C22)*100</f>
        <v>11.885895404120443</v>
      </c>
      <c r="I4" s="1" t="s">
        <v>5</v>
      </c>
      <c r="J4" s="2">
        <f t="shared" si="0"/>
        <v>-12.862908475458926</v>
      </c>
      <c r="K4" s="2">
        <f t="shared" si="1"/>
        <v>11.885895404120443</v>
      </c>
    </row>
    <row r="5" spans="1:11" x14ac:dyDescent="0.25">
      <c r="A5" s="1" t="s">
        <v>6</v>
      </c>
      <c r="B5" s="3">
        <v>905</v>
      </c>
      <c r="C5" s="3">
        <v>1048</v>
      </c>
      <c r="E5" s="1" t="s">
        <v>6</v>
      </c>
      <c r="F5" s="2">
        <f>(B5/B22)*100</f>
        <v>11.78232001041531</v>
      </c>
      <c r="G5" s="2">
        <f>(C5/C22)*100</f>
        <v>12.775813726685358</v>
      </c>
      <c r="I5" s="1" t="s">
        <v>6</v>
      </c>
      <c r="J5" s="2">
        <f t="shared" si="0"/>
        <v>-11.78232001041531</v>
      </c>
      <c r="K5" s="2">
        <f t="shared" si="1"/>
        <v>12.775813726685358</v>
      </c>
    </row>
    <row r="6" spans="1:11" x14ac:dyDescent="0.25">
      <c r="A6" s="1" t="s">
        <v>7</v>
      </c>
      <c r="B6" s="3">
        <v>726</v>
      </c>
      <c r="C6" s="3">
        <v>758</v>
      </c>
      <c r="E6" s="1" t="s">
        <v>7</v>
      </c>
      <c r="F6" s="2">
        <f>(B6/B22)*100</f>
        <v>9.4518942845983602</v>
      </c>
      <c r="G6" s="2">
        <f>(C6/C22)*100</f>
        <v>9.2405217603315855</v>
      </c>
      <c r="I6" s="1" t="s">
        <v>7</v>
      </c>
      <c r="J6" s="2">
        <f t="shared" si="0"/>
        <v>-9.4518942845983602</v>
      </c>
      <c r="K6" s="2">
        <f t="shared" si="1"/>
        <v>9.2405217603315855</v>
      </c>
    </row>
    <row r="7" spans="1:11" x14ac:dyDescent="0.25">
      <c r="A7" s="1" t="s">
        <v>8</v>
      </c>
      <c r="B7" s="3">
        <v>586</v>
      </c>
      <c r="C7" s="3">
        <v>593</v>
      </c>
      <c r="E7" s="1" t="s">
        <v>8</v>
      </c>
      <c r="F7" s="2">
        <f>(B7/B22)*100</f>
        <v>7.6292149459705767</v>
      </c>
      <c r="G7" s="2">
        <f>(C7/C22)*100</f>
        <v>7.2290625380958193</v>
      </c>
      <c r="I7" s="1" t="s">
        <v>8</v>
      </c>
      <c r="J7" s="2">
        <f t="shared" si="0"/>
        <v>-7.6292149459705767</v>
      </c>
      <c r="K7" s="2">
        <f t="shared" si="1"/>
        <v>7.2290625380958193</v>
      </c>
    </row>
    <row r="8" spans="1:11" x14ac:dyDescent="0.25">
      <c r="A8" s="1" t="s">
        <v>9</v>
      </c>
      <c r="B8" s="3">
        <v>436</v>
      </c>
      <c r="C8" s="3">
        <v>507</v>
      </c>
      <c r="E8" s="1" t="s">
        <v>9</v>
      </c>
      <c r="F8" s="2">
        <f>(B8/B22)*100</f>
        <v>5.6763442260122376</v>
      </c>
      <c r="G8" s="2">
        <f>(C8/C22)*100</f>
        <v>6.1806656101426309</v>
      </c>
      <c r="I8" s="1" t="s">
        <v>9</v>
      </c>
      <c r="J8" s="2">
        <f t="shared" si="0"/>
        <v>-5.6763442260122376</v>
      </c>
      <c r="K8" s="2">
        <f t="shared" si="1"/>
        <v>6.1806656101426309</v>
      </c>
    </row>
    <row r="9" spans="1:11" x14ac:dyDescent="0.25">
      <c r="A9" s="1" t="s">
        <v>10</v>
      </c>
      <c r="B9" s="3">
        <v>415</v>
      </c>
      <c r="C9" s="3">
        <v>482</v>
      </c>
      <c r="E9" s="1" t="s">
        <v>10</v>
      </c>
      <c r="F9" s="2">
        <f>(B9/B22)*100</f>
        <v>5.4029423252180706</v>
      </c>
      <c r="G9" s="2">
        <f>(C9/C22)*100</f>
        <v>5.8758990613190294</v>
      </c>
      <c r="I9" s="1" t="s">
        <v>10</v>
      </c>
      <c r="J9" s="2">
        <f t="shared" si="0"/>
        <v>-5.4029423252180706</v>
      </c>
      <c r="K9" s="2">
        <f t="shared" si="1"/>
        <v>5.8758990613190294</v>
      </c>
    </row>
    <row r="10" spans="1:11" x14ac:dyDescent="0.25">
      <c r="A10" s="1" t="s">
        <v>11</v>
      </c>
      <c r="B10" s="3">
        <v>371</v>
      </c>
      <c r="C10" s="3">
        <v>373</v>
      </c>
      <c r="E10" s="1" t="s">
        <v>11</v>
      </c>
      <c r="F10" s="2">
        <f>(B10/B22)*100</f>
        <v>4.8301002473636245</v>
      </c>
      <c r="G10" s="2">
        <f>(C10/C22)*100</f>
        <v>4.5471169084481291</v>
      </c>
      <c r="I10" s="1" t="s">
        <v>11</v>
      </c>
      <c r="J10" s="2">
        <f t="shared" si="0"/>
        <v>-4.8301002473636245</v>
      </c>
      <c r="K10" s="2">
        <f t="shared" si="1"/>
        <v>4.5471169084481291</v>
      </c>
    </row>
    <row r="11" spans="1:11" x14ac:dyDescent="0.25">
      <c r="A11" s="1" t="s">
        <v>12</v>
      </c>
      <c r="B11" s="3">
        <v>282</v>
      </c>
      <c r="C11" s="3">
        <v>307</v>
      </c>
      <c r="E11" s="1" t="s">
        <v>12</v>
      </c>
      <c r="F11" s="2">
        <f>(B11/B22)*100</f>
        <v>3.6713969535216764</v>
      </c>
      <c r="G11" s="2">
        <f>(C11/C22)*100</f>
        <v>3.7425332195538217</v>
      </c>
      <c r="I11" s="1" t="s">
        <v>12</v>
      </c>
      <c r="J11" s="2">
        <f t="shared" si="0"/>
        <v>-3.6713969535216764</v>
      </c>
      <c r="K11" s="2">
        <f t="shared" si="1"/>
        <v>3.7425332195538217</v>
      </c>
    </row>
    <row r="12" spans="1:11" x14ac:dyDescent="0.25">
      <c r="A12" s="1" t="s">
        <v>13</v>
      </c>
      <c r="B12" s="3">
        <v>258</v>
      </c>
      <c r="C12" s="3">
        <v>274</v>
      </c>
      <c r="E12" s="1" t="s">
        <v>13</v>
      </c>
      <c r="F12" s="2">
        <f>(B12/B22)*100</f>
        <v>3.3589376383283431</v>
      </c>
      <c r="G12" s="2">
        <f>(C12/C22)*100</f>
        <v>3.3402413751066682</v>
      </c>
      <c r="I12" s="1" t="s">
        <v>13</v>
      </c>
      <c r="J12" s="2">
        <f t="shared" si="0"/>
        <v>-3.3589376383283431</v>
      </c>
      <c r="K12" s="2">
        <f t="shared" si="1"/>
        <v>3.3402413751066682</v>
      </c>
    </row>
    <row r="13" spans="1:11" x14ac:dyDescent="0.25">
      <c r="A13" s="1" t="s">
        <v>14</v>
      </c>
      <c r="B13" s="3">
        <v>158</v>
      </c>
      <c r="C13" s="3">
        <v>182</v>
      </c>
      <c r="E13" s="1" t="s">
        <v>14</v>
      </c>
      <c r="F13" s="2">
        <f>(B13/B22)*100</f>
        <v>2.0570238250227835</v>
      </c>
      <c r="G13" s="2">
        <f>(C13/C22)*100</f>
        <v>2.2187004754358162</v>
      </c>
      <c r="I13" s="1" t="s">
        <v>14</v>
      </c>
      <c r="J13" s="2">
        <f t="shared" si="0"/>
        <v>-2.0570238250227835</v>
      </c>
      <c r="K13" s="2">
        <f t="shared" si="1"/>
        <v>2.2187004754358162</v>
      </c>
    </row>
    <row r="14" spans="1:11" x14ac:dyDescent="0.25">
      <c r="A14" s="1" t="s">
        <v>15</v>
      </c>
      <c r="B14" s="3">
        <v>130</v>
      </c>
      <c r="C14" s="3">
        <v>175</v>
      </c>
      <c r="E14" s="1" t="s">
        <v>15</v>
      </c>
      <c r="F14" s="2">
        <f>(B14/B22)*100</f>
        <v>1.6924879572972271</v>
      </c>
      <c r="G14" s="2">
        <f>(C14/C22)*100</f>
        <v>2.1333658417652077</v>
      </c>
      <c r="I14" s="1" t="s">
        <v>15</v>
      </c>
      <c r="J14" s="2">
        <f t="shared" si="0"/>
        <v>-1.6924879572972271</v>
      </c>
      <c r="K14" s="2">
        <f t="shared" si="1"/>
        <v>2.1333658417652077</v>
      </c>
    </row>
    <row r="15" spans="1:11" x14ac:dyDescent="0.25">
      <c r="A15" s="1" t="s">
        <v>16</v>
      </c>
      <c r="B15" s="3">
        <v>115</v>
      </c>
      <c r="C15" s="3">
        <v>133</v>
      </c>
      <c r="E15" s="1" t="s">
        <v>16</v>
      </c>
      <c r="F15" s="2">
        <f>(B15/B22)*100</f>
        <v>1.4972008853013929</v>
      </c>
      <c r="G15" s="2">
        <f>(C15/C22)*100</f>
        <v>1.6213580397415581</v>
      </c>
      <c r="I15" s="1" t="s">
        <v>16</v>
      </c>
      <c r="J15" s="2">
        <f t="shared" si="0"/>
        <v>-1.4972008853013929</v>
      </c>
      <c r="K15" s="2">
        <f t="shared" si="1"/>
        <v>1.6213580397415581</v>
      </c>
    </row>
    <row r="16" spans="1:11" x14ac:dyDescent="0.25">
      <c r="A16" s="1" t="s">
        <v>17</v>
      </c>
      <c r="B16" s="3">
        <v>85</v>
      </c>
      <c r="C16" s="3">
        <v>106</v>
      </c>
      <c r="E16" s="1" t="s">
        <v>17</v>
      </c>
      <c r="F16" s="2">
        <f>(B16/B22)*100</f>
        <v>1.1066267413097253</v>
      </c>
      <c r="G16" s="2">
        <f>(C16/C22)*100</f>
        <v>1.2922101670120689</v>
      </c>
      <c r="I16" s="1" t="s">
        <v>17</v>
      </c>
      <c r="J16" s="2">
        <f t="shared" si="0"/>
        <v>-1.1066267413097253</v>
      </c>
      <c r="K16" s="2">
        <f t="shared" si="1"/>
        <v>1.2922101670120689</v>
      </c>
    </row>
    <row r="17" spans="1:11" x14ac:dyDescent="0.25">
      <c r="A17" s="1" t="s">
        <v>18</v>
      </c>
      <c r="B17" s="3">
        <v>73</v>
      </c>
      <c r="C17" s="3">
        <v>78</v>
      </c>
      <c r="E17" s="1" t="s">
        <v>18</v>
      </c>
      <c r="F17" s="2">
        <f>(B17/B22)*100</f>
        <v>0.9503970837130582</v>
      </c>
      <c r="G17" s="2">
        <f>(C17/C22)*100</f>
        <v>0.95087163232963556</v>
      </c>
      <c r="I17" s="1" t="s">
        <v>18</v>
      </c>
      <c r="J17" s="2">
        <f t="shared" si="0"/>
        <v>-0.9503970837130582</v>
      </c>
      <c r="K17" s="2">
        <f t="shared" si="1"/>
        <v>0.95087163232963556</v>
      </c>
    </row>
    <row r="18" spans="1:11" x14ac:dyDescent="0.25">
      <c r="A18" s="1" t="s">
        <v>19</v>
      </c>
      <c r="B18" s="3">
        <v>52</v>
      </c>
      <c r="C18" s="3">
        <v>66</v>
      </c>
      <c r="E18" s="1" t="s">
        <v>19</v>
      </c>
      <c r="F18" s="2">
        <f>(B18/B22)*100</f>
        <v>0.67699518291889071</v>
      </c>
      <c r="G18" s="2">
        <f>(C18/C22)*100</f>
        <v>0.80458368889430687</v>
      </c>
      <c r="I18" s="1" t="s">
        <v>19</v>
      </c>
      <c r="J18" s="2">
        <f t="shared" si="0"/>
        <v>-0.67699518291889071</v>
      </c>
      <c r="K18" s="2">
        <f t="shared" si="1"/>
        <v>0.80458368889430687</v>
      </c>
    </row>
    <row r="19" spans="1:11" x14ac:dyDescent="0.25">
      <c r="A19" s="1" t="s">
        <v>20</v>
      </c>
      <c r="B19" s="3">
        <v>24</v>
      </c>
      <c r="C19" s="3">
        <v>31</v>
      </c>
      <c r="E19" s="1" t="s">
        <v>20</v>
      </c>
      <c r="F19" s="2">
        <f>(B19/B22)*100</f>
        <v>0.3124593151933342</v>
      </c>
      <c r="G19" s="2">
        <f>(C19/C22)*100</f>
        <v>0.37791052054126539</v>
      </c>
      <c r="I19" s="1" t="s">
        <v>20</v>
      </c>
      <c r="J19" s="2">
        <f t="shared" si="0"/>
        <v>-0.3124593151933342</v>
      </c>
      <c r="K19" s="2">
        <f t="shared" si="1"/>
        <v>0.37791052054126539</v>
      </c>
    </row>
    <row r="20" spans="1:11" x14ac:dyDescent="0.25">
      <c r="A20" s="1" t="s">
        <v>21</v>
      </c>
      <c r="B20" s="3">
        <v>13</v>
      </c>
      <c r="C20" s="3">
        <v>20</v>
      </c>
      <c r="E20" s="1" t="s">
        <v>21</v>
      </c>
      <c r="F20" s="2">
        <f>(B20/B22)*100</f>
        <v>0.16924879572972268</v>
      </c>
      <c r="G20" s="2">
        <f>(C20/C22)*100</f>
        <v>0.24381323905888092</v>
      </c>
      <c r="I20" s="1" t="s">
        <v>21</v>
      </c>
      <c r="J20" s="2">
        <f t="shared" si="0"/>
        <v>-0.16924879572972268</v>
      </c>
      <c r="K20" s="2">
        <f t="shared" si="1"/>
        <v>0.24381323905888092</v>
      </c>
    </row>
    <row r="21" spans="1:11" x14ac:dyDescent="0.25">
      <c r="A21" s="1" t="s">
        <v>22</v>
      </c>
      <c r="B21" s="3">
        <v>3</v>
      </c>
      <c r="C21" s="3">
        <v>8</v>
      </c>
      <c r="E21" s="1" t="s">
        <v>22</v>
      </c>
      <c r="F21" s="2">
        <f>(B21/B22)*100</f>
        <v>3.9057414399166775E-2</v>
      </c>
      <c r="G21" s="2">
        <f>(C21/C22)*100</f>
        <v>9.752529562355236E-2</v>
      </c>
      <c r="I21" s="1" t="s">
        <v>22</v>
      </c>
      <c r="J21" s="2">
        <f t="shared" si="0"/>
        <v>-3.9057414399166775E-2</v>
      </c>
      <c r="K21" s="2">
        <f t="shared" si="1"/>
        <v>9.752529562355236E-2</v>
      </c>
    </row>
    <row r="22" spans="1:11" x14ac:dyDescent="0.25">
      <c r="A22" s="2"/>
      <c r="B22" s="6">
        <f>SUM(B2:B21)</f>
        <v>7681</v>
      </c>
      <c r="C22" s="6">
        <f>SUM(C2:C21)</f>
        <v>8203</v>
      </c>
      <c r="E22" s="2"/>
      <c r="F22" s="2">
        <f>SUM(F2:F21)</f>
        <v>100.00000000000001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2014-06-16T21:31:16Z</dcterms:modified>
</cp:coreProperties>
</file>