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8" i="1" l="1"/>
  <c r="B22" i="1"/>
  <c r="B21" i="1"/>
  <c r="D18" i="1"/>
  <c r="D17" i="1"/>
  <c r="B18" i="1"/>
  <c r="C17" i="1"/>
  <c r="C14" i="1" l="1"/>
  <c r="C15" i="1"/>
  <c r="C16" i="1"/>
  <c r="C6" i="1" l="1"/>
  <c r="C7" i="1"/>
  <c r="C8" i="1"/>
  <c r="C9" i="1"/>
  <c r="C10" i="1"/>
  <c r="C11" i="1"/>
  <c r="C12" i="1"/>
  <c r="C13" i="1"/>
  <c r="C5" i="1" l="1"/>
  <c r="D14" i="1" l="1"/>
  <c r="D15" i="1"/>
  <c r="D16" i="1"/>
  <c r="C22" i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<sst xmlns="http://schemas.openxmlformats.org/spreadsheetml/2006/main" count="29" uniqueCount="24">
  <si>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</si>
  <si>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</si>
  <si>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</si>
  <si>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</si>
  <si>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</si>
  <si>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</si>
  <si>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</si>
  <si>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</si>
  <si>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</si>
  <si>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</si>
  <si>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</si>
  <si>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</si>
  <si>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</si>
  <si>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</si>
  <si>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</si>
  <si>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</si>
  <si>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</si>
  <si>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</si>
  <si>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</si>
  <si>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</si>
  <si>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</si>
  <si>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Zona Urbana Continua</t>
  </si>
  <si>
    <t>Ocotepeque</t>
  </si>
  <si>
    <t>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</si>
</sst>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2.0925980833917595E-2</c:v>
                </c:pt>
                <c:pt idx="1">
                  <c:v>7.9940335824175535E-2</c:v>
                </c:pt>
                <c:pt idx="2">
                  <c:v>7.9958546526397722E-2</c:v>
                </c:pt>
                <c:pt idx="3">
                  <c:v>2.9178663026653683E-2</c:v>
                </c:pt>
                <c:pt idx="4">
                  <c:v>0.10286052598578697</c:v>
                </c:pt>
                <c:pt idx="5">
                  <c:v>1.7697338620881985E-2</c:v>
                </c:pt>
                <c:pt idx="6">
                  <c:v>3.025100184819925E-2</c:v>
                </c:pt>
                <c:pt idx="7">
                  <c:v>0.47132130940133055</c:v>
                </c:pt>
                <c:pt idx="8">
                  <c:v>8.0750647601152692E-3</c:v>
                </c:pt>
                <c:pt idx="9">
                  <c:v>3.0140981535884931E-2</c:v>
                </c:pt>
                <c:pt idx="10">
                  <c:v>0.11064254536198739</c:v>
                </c:pt>
                <c:pt idx="11">
                  <c:v>1.5863206160233553E-2</c:v>
                </c:pt>
                <c:pt idx="12">
                  <c:v>3.1445001144355085E-3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0.30963540998389594</c:v>
                </c:pt>
                <c:pt idx="1">
                  <c:v>0.69036459001610417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16</xdr:row>
      <xdr:rowOff>201082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17</xdr:row>
      <xdr:rowOff>137583</xdr:rowOff>
    </xdr:from>
    <xdr:to>
      <xdr:col>13</xdr:col>
      <xdr:colOff>31749</xdr:colOff>
      <xdr:row>30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12" sqref="N1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1" t="s">
        <v>22</v>
      </c>
      <c r="D1" s="31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360.20702380900002</v>
      </c>
      <c r="C5" s="25">
        <f>B5/100</f>
        <v>3.60207023809</v>
      </c>
      <c r="D5" s="23">
        <f>C5/C$18</f>
        <v>2.0925980833917595E-2</v>
      </c>
      <c r="N5" s="34"/>
      <c r="O5" s="35"/>
    </row>
    <row r="6" spans="1:15" x14ac:dyDescent="0.25">
      <c r="A6" s="27" t="s">
        <v>7</v>
      </c>
      <c r="B6" s="31">
        <v>1376.04400377</v>
      </c>
      <c r="C6" s="16">
        <f t="shared" ref="C6:C17" si="0">B6/100</f>
        <v>13.7604400377</v>
      </c>
      <c r="D6" s="22">
        <f>C6/C$18</f>
        <v>7.9940335824175535E-2</v>
      </c>
      <c r="N6" s="34"/>
      <c r="O6" s="35"/>
    </row>
    <row r="7" spans="1:15" x14ac:dyDescent="0.25">
      <c r="A7" s="27" t="s">
        <v>18</v>
      </c>
      <c r="B7" s="31">
        <v>1376.35747165</v>
      </c>
      <c r="C7" s="16">
        <f t="shared" si="0"/>
        <v>13.763574716499999</v>
      </c>
      <c r="D7" s="22">
        <f>C7/C$18</f>
        <v>7.9958546526397722E-2</v>
      </c>
      <c r="N7" s="34"/>
      <c r="O7" s="35"/>
    </row>
    <row r="8" spans="1:15" x14ac:dyDescent="0.25">
      <c r="A8" s="27" t="s">
        <v>16</v>
      </c>
      <c r="B8" s="31">
        <v>502.263643027</v>
      </c>
      <c r="C8" s="16">
        <f t="shared" si="0"/>
        <v>5.0226364302700004</v>
      </c>
      <c r="D8" s="22">
        <f>C8/C$18</f>
        <v>2.9178663026653683E-2</v>
      </c>
      <c r="N8" s="34"/>
      <c r="O8" s="35"/>
    </row>
    <row r="9" spans="1:15" x14ac:dyDescent="0.25">
      <c r="A9" s="27" t="s">
        <v>19</v>
      </c>
      <c r="B9" s="31">
        <v>1770.5781261499999</v>
      </c>
      <c r="C9" s="16">
        <f t="shared" si="0"/>
        <v>17.7057812615</v>
      </c>
      <c r="D9" s="22">
        <f>C9/C$18</f>
        <v>0.10286052598578697</v>
      </c>
      <c r="N9" s="34"/>
      <c r="O9" s="35"/>
    </row>
    <row r="10" spans="1:15" x14ac:dyDescent="0.25">
      <c r="A10" s="27" t="s">
        <v>20</v>
      </c>
      <c r="B10" s="31">
        <v>304.63115323300002</v>
      </c>
      <c r="C10" s="16">
        <f t="shared" si="0"/>
        <v>3.0463115323300003</v>
      </c>
      <c r="D10" s="22">
        <f>C10/C$18</f>
        <v>1.7697338620881985E-2</v>
      </c>
      <c r="N10" s="34"/>
      <c r="O10" s="35"/>
    </row>
    <row r="11" spans="1:15" x14ac:dyDescent="0.25">
      <c r="A11" s="27" t="s">
        <v>17</v>
      </c>
      <c r="B11" s="31">
        <v>520.72222704700005</v>
      </c>
      <c r="C11" s="16">
        <f t="shared" si="0"/>
        <v>5.2072222704700009</v>
      </c>
      <c r="D11" s="22">
        <f>C11/C$18</f>
        <v>3.025100184819925E-2</v>
      </c>
      <c r="N11" s="34"/>
      <c r="O11" s="35"/>
    </row>
    <row r="12" spans="1:15" x14ac:dyDescent="0.25">
      <c r="A12" s="27" t="s">
        <v>8</v>
      </c>
      <c r="B12" s="31">
        <v>8113.0364910799999</v>
      </c>
      <c r="C12" s="16">
        <f t="shared" si="0"/>
        <v>81.130364910799997</v>
      </c>
      <c r="D12" s="22">
        <f>C12/C$18</f>
        <v>0.47132130940133055</v>
      </c>
      <c r="N12" s="34"/>
      <c r="O12" s="35"/>
    </row>
    <row r="13" spans="1:15" x14ac:dyDescent="0.25">
      <c r="A13" s="27" t="s">
        <v>9</v>
      </c>
      <c r="B13" s="31">
        <v>138.99922146500001</v>
      </c>
      <c r="C13" s="16">
        <f t="shared" si="0"/>
        <v>1.3899922146500001</v>
      </c>
      <c r="D13" s="22">
        <f>C13/C$18</f>
        <v>8.0750647601152692E-3</v>
      </c>
      <c r="N13" s="34"/>
      <c r="O13" s="35"/>
    </row>
    <row r="14" spans="1:15" x14ac:dyDescent="0.25">
      <c r="A14" s="1" t="s">
        <v>14</v>
      </c>
      <c r="B14" s="31">
        <v>518.82840474199998</v>
      </c>
      <c r="C14" s="16">
        <f t="shared" si="0"/>
        <v>5.1882840474199998</v>
      </c>
      <c r="D14" s="22">
        <f>C14/C$18</f>
        <v>3.0140981535884931E-2</v>
      </c>
      <c r="N14" s="34"/>
      <c r="O14" s="35"/>
    </row>
    <row r="15" spans="1:15" x14ac:dyDescent="0.25">
      <c r="A15" s="1" t="s">
        <v>10</v>
      </c>
      <c r="B15" s="31">
        <v>1904.5330437699999</v>
      </c>
      <c r="C15" s="16">
        <f t="shared" si="0"/>
        <v>19.045330437699999</v>
      </c>
      <c r="D15" s="22">
        <f>C15/C$18</f>
        <v>0.11064254536198739</v>
      </c>
      <c r="N15" s="34"/>
      <c r="O15" s="35"/>
    </row>
    <row r="16" spans="1:15" x14ac:dyDescent="0.25">
      <c r="A16" s="1" t="s">
        <v>21</v>
      </c>
      <c r="B16" s="31">
        <v>273.059519857</v>
      </c>
      <c r="C16" s="16">
        <f t="shared" si="0"/>
        <v>2.7305951985700001</v>
      </c>
      <c r="D16" s="22">
        <f>C16/C$18</f>
        <v>1.5863206160233553E-2</v>
      </c>
      <c r="N16" s="34"/>
      <c r="O16" s="35"/>
    </row>
    <row r="17" spans="1:15" ht="15.75" thickBot="1" x14ac:dyDescent="0.3">
      <c r="A17" s="32" t="s">
        <v>15</v>
      </c>
      <c r="B17" s="32">
        <v>54.127499999999998</v>
      </c>
      <c r="C17" s="16">
        <f t="shared" si="0"/>
        <v>0.54127499999999995</v>
      </c>
      <c r="D17" s="22">
        <f>C17/C$18</f>
        <v>3.1445001144355085E-3</v>
      </c>
      <c r="N17" s="34"/>
      <c r="O17" s="35"/>
    </row>
    <row r="18" spans="1:15" ht="15.75" thickBot="1" x14ac:dyDescent="0.3">
      <c r="A18" s="21" t="s">
        <v>11</v>
      </c>
      <c r="B18" s="20">
        <f>SUM(B5:B17)</f>
        <v>17213.3878296</v>
      </c>
      <c r="C18" s="20">
        <f>SUM(C5:C17)</f>
        <v>172.13387829600001</v>
      </c>
      <c r="D18" s="26">
        <f>SUM(D5:D17)</f>
        <v>0.99999999999999978</v>
      </c>
      <c r="O18" s="33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12</v>
      </c>
      <c r="B21" s="15">
        <f>SUM(B6:B10)</f>
        <v>5329.8743978299999</v>
      </c>
      <c r="C21" s="15">
        <f>B21/100</f>
        <v>53.298743978299996</v>
      </c>
      <c r="D21" s="3">
        <f>C21/C$23</f>
        <v>0.30963540998389594</v>
      </c>
    </row>
    <row r="22" spans="1:15" ht="15.75" thickBot="1" x14ac:dyDescent="0.3">
      <c r="A22" s="9" t="s">
        <v>13</v>
      </c>
      <c r="B22" s="17">
        <f>B5+B11+B12+B13+B14+B15+B16+B17</f>
        <v>11883.513431769999</v>
      </c>
      <c r="C22" s="17">
        <f>B22/100</f>
        <v>118.8351343177</v>
      </c>
      <c r="D22" s="4">
        <f>C22/C$23</f>
        <v>0.69036459001610417</v>
      </c>
    </row>
    <row r="23" spans="1:15" ht="15.75" thickBot="1" x14ac:dyDescent="0.3">
      <c r="A23" s="7" t="s">
        <v>11</v>
      </c>
      <c r="B23" s="18">
        <f>SUM(B21:B22)</f>
        <v>17213.3878296</v>
      </c>
      <c r="C23" s="18">
        <f>SUM(C21:C22)</f>
        <v>172.13387829599998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2014-11-27T19:48:48Z</dcterms:modified>
</cp:coreProperties>
</file>