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7" i="1" l="1"/>
  <c r="B21" i="1"/>
  <c r="B20" i="1"/>
  <c r="B17" i="1"/>
  <c r="C14" i="1" l="1"/>
  <c r="C15" i="1"/>
  <c r="C16" i="1"/>
  <c r="C6" i="1" l="1"/>
  <c r="C7" i="1"/>
  <c r="C8" i="1"/>
  <c r="C9" i="1"/>
  <c r="C10" i="1"/>
  <c r="C11" i="1"/>
  <c r="C12" i="1"/>
  <c r="C13" i="1"/>
  <c r="C5" i="1" l="1"/>
  <c r="D14" i="1" l="1"/>
  <c r="D15" i="1"/>
  <c r="D16" i="1"/>
  <c r="C21" i="1"/>
  <c r="D12" i="1" l="1"/>
  <c r="D7" i="1"/>
  <c r="D10" i="1"/>
  <c r="D11" i="1"/>
  <c r="D6" i="1"/>
  <c r="D8" i="1"/>
  <c r="D13" i="1"/>
  <c r="D9" i="1"/>
  <c r="B22" i="1"/>
  <c r="C20" i="1"/>
  <c r="C22" i="1" s="1"/>
  <c r="D21" i="1" s="1"/>
  <c r="D5" i="1" l="1"/>
  <c r="D17" i="1" s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<sst xmlns="http://schemas.openxmlformats.org/spreadsheetml/2006/main" count="28" uniqueCount="23">
  <si>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</si>
  <si>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</si>
  <si>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</si>
  <si>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</si>
  <si>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</si>
  <si>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</si>
  <si>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</si>
  <si>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</si>
  <si>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</si>
  <si>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Suelo Desnudo Continental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</si>
  <si>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</si>
  <si>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</si>
  <si>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</si>
  <si>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</si>
  <si>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</si>
  <si>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</si>
  <si>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</si>
  <si>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Cafetales</t>
  </si>
  <si>
    <t>Bosque de Conífera Ralo</t>
  </si>
  <si>
    <t>Bosque Latifoliado Húmedo</t>
  </si>
  <si>
    <t>Bosque Mixto</t>
  </si>
  <si>
    <t>Belen Gualcho</t>
  </si>
  <si>
    <t>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</si>
</sst>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808000"/>
      <color rgb="FF006600"/>
      <color rgb="FF666633"/>
      <color rgb="FF009900"/>
      <color rgb="FF003300"/>
      <color rgb="FF009200"/>
      <color rgb="FF33669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9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0000"/>
              </a:solidFill>
            </c:spPr>
          </c:dPt>
          <c:dPt>
            <c:idx val="13"/>
            <c:bubble3D val="0"/>
            <c:spPr>
              <a:solidFill>
                <a:srgbClr val="FF00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2.0966374301586925E-2</c:v>
                </c:pt>
                <c:pt idx="1">
                  <c:v>0.20017030372884279</c:v>
                </c:pt>
                <c:pt idx="2">
                  <c:v>2.2826856257405801E-2</c:v>
                </c:pt>
                <c:pt idx="3">
                  <c:v>1.8818772710853401E-5</c:v>
                </c:pt>
                <c:pt idx="4">
                  <c:v>1.8390640353436551E-2</c:v>
                </c:pt>
                <c:pt idx="5">
                  <c:v>9.4255191506921118E-2</c:v>
                </c:pt>
                <c:pt idx="6">
                  <c:v>5.4108232667887605E-2</c:v>
                </c:pt>
                <c:pt idx="7">
                  <c:v>0.45176067464134684</c:v>
                </c:pt>
                <c:pt idx="8">
                  <c:v>1.5642239635626878E-3</c:v>
                </c:pt>
                <c:pt idx="9">
                  <c:v>3.4116909943340167E-4</c:v>
                </c:pt>
                <c:pt idx="10">
                  <c:v>0.13270278118288045</c:v>
                </c:pt>
                <c:pt idx="11">
                  <c:v>2.894733523984993E-3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240395413940239"/>
          <c:y val="1.8501814665417518E-2"/>
          <c:w val="0.27523540985389894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0.3356618106193171</c:v>
                </c:pt>
                <c:pt idx="1">
                  <c:v>0.6643381893806829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31751</xdr:colOff>
      <xdr:row>0</xdr:row>
      <xdr:rowOff>57148</xdr:rowOff>
    </xdr:from>
    <xdr:to>
      <xdr:col>13</xdr:col>
      <xdr:colOff>857250</xdr:colOff>
      <xdr:row>16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39159</xdr:colOff>
      <xdr:row>16</xdr:row>
      <xdr:rowOff>137583</xdr:rowOff>
    </xdr:from>
    <xdr:to>
      <xdr:col>13</xdr:col>
      <xdr:colOff>31749</xdr:colOff>
      <xdr:row>29</xdr:row>
      <xdr:rowOff>116415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90" zoomScaleNormal="90" workbookViewId="0">
      <selection activeCell="C18" sqref="C18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1" t="s">
        <v>21</v>
      </c>
      <c r="D1" s="31"/>
    </row>
    <row r="2" spans="1:15" x14ac:dyDescent="0.25">
      <c r="A2" s="14" t="s">
        <v>1</v>
      </c>
      <c r="B2" s="2" t="s">
        <v>22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6</v>
      </c>
      <c r="B5" s="29">
        <v>327.88778544500002</v>
      </c>
      <c r="C5" s="25">
        <f>B5/100</f>
        <v>3.2788778544500001</v>
      </c>
      <c r="D5" s="23">
        <f>C5/C$17</f>
        <v>2.0966374301586925E-2</v>
      </c>
      <c r="N5" s="33"/>
      <c r="O5" s="34"/>
    </row>
    <row r="6" spans="1:15" x14ac:dyDescent="0.25">
      <c r="A6" s="27" t="s">
        <v>7</v>
      </c>
      <c r="B6" s="31">
        <v>3130.4123763799998</v>
      </c>
      <c r="C6" s="16">
        <f t="shared" ref="C6:C16" si="0">B6/100</f>
        <v>31.3041237638</v>
      </c>
      <c r="D6" s="22">
        <f>C6/C$17</f>
        <v>0.20017030372884279</v>
      </c>
      <c r="N6" s="33"/>
      <c r="O6" s="34"/>
    </row>
    <row r="7" spans="1:15" x14ac:dyDescent="0.25">
      <c r="A7" s="27" t="s">
        <v>18</v>
      </c>
      <c r="B7" s="31">
        <v>356.98338869899999</v>
      </c>
      <c r="C7" s="16">
        <f t="shared" si="0"/>
        <v>3.5698338869899997</v>
      </c>
      <c r="D7" s="22">
        <f>C7/C$17</f>
        <v>2.2826856257405801E-2</v>
      </c>
      <c r="N7" s="33"/>
      <c r="O7" s="34"/>
    </row>
    <row r="8" spans="1:15" x14ac:dyDescent="0.25">
      <c r="A8" s="27" t="s">
        <v>16</v>
      </c>
      <c r="B8" s="31">
        <v>0.29430199137899998</v>
      </c>
      <c r="C8" s="16">
        <f t="shared" si="0"/>
        <v>2.9430199137899997E-3</v>
      </c>
      <c r="D8" s="22">
        <f>C8/C$17</f>
        <v>1.8818772710853401E-5</v>
      </c>
      <c r="N8" s="33"/>
      <c r="O8" s="34"/>
    </row>
    <row r="9" spans="1:15" x14ac:dyDescent="0.25">
      <c r="A9" s="27" t="s">
        <v>19</v>
      </c>
      <c r="B9" s="31">
        <v>287.60653853000002</v>
      </c>
      <c r="C9" s="16">
        <f t="shared" si="0"/>
        <v>2.8760653853000004</v>
      </c>
      <c r="D9" s="22">
        <f>C9/C$17</f>
        <v>1.8390640353436551E-2</v>
      </c>
      <c r="N9" s="33"/>
      <c r="O9" s="34"/>
    </row>
    <row r="10" spans="1:15" x14ac:dyDescent="0.25">
      <c r="A10" s="27" t="s">
        <v>20</v>
      </c>
      <c r="B10" s="31">
        <v>1474.03292364</v>
      </c>
      <c r="C10" s="16">
        <f t="shared" si="0"/>
        <v>14.740329236400001</v>
      </c>
      <c r="D10" s="22">
        <f>C10/C$17</f>
        <v>9.4255191506921118E-2</v>
      </c>
      <c r="N10" s="33"/>
      <c r="O10" s="34"/>
    </row>
    <row r="11" spans="1:15" x14ac:dyDescent="0.25">
      <c r="A11" s="27" t="s">
        <v>17</v>
      </c>
      <c r="B11" s="31">
        <v>846.18486385000006</v>
      </c>
      <c r="C11" s="16">
        <f t="shared" si="0"/>
        <v>8.4618486385000011</v>
      </c>
      <c r="D11" s="22">
        <f>C11/C$17</f>
        <v>5.4108232667887605E-2</v>
      </c>
      <c r="N11" s="33"/>
      <c r="O11" s="34"/>
    </row>
    <row r="12" spans="1:15" x14ac:dyDescent="0.25">
      <c r="A12" s="27" t="s">
        <v>8</v>
      </c>
      <c r="B12" s="31">
        <v>7064.97008155</v>
      </c>
      <c r="C12" s="16">
        <f t="shared" si="0"/>
        <v>70.649700815499997</v>
      </c>
      <c r="D12" s="22">
        <f>C12/C$17</f>
        <v>0.45176067464134684</v>
      </c>
      <c r="N12" s="33"/>
      <c r="O12" s="34"/>
    </row>
    <row r="13" spans="1:15" x14ac:dyDescent="0.25">
      <c r="A13" s="27" t="s">
        <v>9</v>
      </c>
      <c r="B13" s="31">
        <v>24.462499999999999</v>
      </c>
      <c r="C13" s="16">
        <f t="shared" si="0"/>
        <v>0.24462499999999998</v>
      </c>
      <c r="D13" s="22">
        <f>C13/C$17</f>
        <v>1.5642239635626878E-3</v>
      </c>
      <c r="N13" s="33"/>
      <c r="O13" s="34"/>
    </row>
    <row r="14" spans="1:15" x14ac:dyDescent="0.25">
      <c r="A14" s="1" t="s">
        <v>14</v>
      </c>
      <c r="B14" s="31">
        <v>5.3354566157400001</v>
      </c>
      <c r="C14" s="16">
        <f t="shared" si="0"/>
        <v>5.3354566157400002E-2</v>
      </c>
      <c r="D14" s="22">
        <f>C14/C$17</f>
        <v>3.4116909943340167E-4</v>
      </c>
      <c r="N14" s="33"/>
      <c r="O14" s="34"/>
    </row>
    <row r="15" spans="1:15" x14ac:dyDescent="0.25">
      <c r="A15" s="1" t="s">
        <v>10</v>
      </c>
      <c r="B15" s="31">
        <v>2075.3049820900001</v>
      </c>
      <c r="C15" s="16">
        <f t="shared" si="0"/>
        <v>20.753049820899999</v>
      </c>
      <c r="D15" s="22">
        <f>C15/C$17</f>
        <v>0.13270278118288045</v>
      </c>
      <c r="N15" s="33"/>
      <c r="O15" s="34"/>
    </row>
    <row r="16" spans="1:15" ht="15.75" thickBot="1" x14ac:dyDescent="0.3">
      <c r="A16" s="1" t="s">
        <v>15</v>
      </c>
      <c r="B16" s="31">
        <v>45.27</v>
      </c>
      <c r="C16" s="16">
        <f t="shared" si="0"/>
        <v>0.45270000000000005</v>
      </c>
      <c r="D16" s="22">
        <f>C16/C$17</f>
        <v>2.894733523984993E-3</v>
      </c>
      <c r="N16" s="33"/>
      <c r="O16" s="34"/>
    </row>
    <row r="17" spans="1:15" ht="15.75" thickBot="1" x14ac:dyDescent="0.3">
      <c r="A17" s="21" t="s">
        <v>11</v>
      </c>
      <c r="B17" s="20">
        <f>SUM(B5:B16)</f>
        <v>15638.745198791119</v>
      </c>
      <c r="C17" s="20">
        <f>SUM(C5:C16)</f>
        <v>156.38745198791119</v>
      </c>
      <c r="D17" s="26">
        <f>SUM(D5:D16)</f>
        <v>1</v>
      </c>
      <c r="O17" s="32"/>
    </row>
    <row r="18" spans="1:15" ht="15.75" thickBot="1" x14ac:dyDescent="0.3">
      <c r="B18" s="16"/>
    </row>
    <row r="19" spans="1:15" ht="15.75" thickBot="1" x14ac:dyDescent="0.3">
      <c r="A19" s="10" t="s">
        <v>2</v>
      </c>
      <c r="B19" s="11" t="s">
        <v>3</v>
      </c>
      <c r="C19" s="12" t="s">
        <v>4</v>
      </c>
      <c r="D19" s="13" t="s">
        <v>5</v>
      </c>
    </row>
    <row r="20" spans="1:15" x14ac:dyDescent="0.25">
      <c r="A20" s="8" t="s">
        <v>12</v>
      </c>
      <c r="B20" s="15">
        <f>SUM(B6:B10)</f>
        <v>5249.3295292403791</v>
      </c>
      <c r="C20" s="15">
        <f>B20/100</f>
        <v>52.493295292403793</v>
      </c>
      <c r="D20" s="3">
        <f>C20/C$22</f>
        <v>0.3356618106193171</v>
      </c>
    </row>
    <row r="21" spans="1:15" ht="15.75" thickBot="1" x14ac:dyDescent="0.3">
      <c r="A21" s="9" t="s">
        <v>13</v>
      </c>
      <c r="B21" s="17">
        <f>B5+B11+B12+B13+B14+B15+B16</f>
        <v>10389.415669550739</v>
      </c>
      <c r="C21" s="17">
        <f>B21/100</f>
        <v>103.89415669550739</v>
      </c>
      <c r="D21" s="4">
        <f>C21/C$22</f>
        <v>0.6643381893806829</v>
      </c>
    </row>
    <row r="22" spans="1:15" ht="15.75" thickBot="1" x14ac:dyDescent="0.3">
      <c r="A22" s="7" t="s">
        <v>11</v>
      </c>
      <c r="B22" s="18">
        <f>SUM(B20:B21)</f>
        <v>15638.745198791119</v>
      </c>
      <c r="C22" s="18">
        <f>SUM(C20:C21)</f>
        <v>156.38745198791119</v>
      </c>
      <c r="D22" s="5">
        <f>SUM(D20:D21)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2014-11-27T19:52:40Z</dcterms:modified>
</cp:coreProperties>
</file>