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<sst xmlns="http://schemas.openxmlformats.org/spreadsheetml/2006/main" count="138" uniqueCount="26">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</sst>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Concepción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-15.005192107995846</c:v>
                </c:pt>
                <c:pt idx="1">
                  <c:v>-14.122533748701974</c:v>
                </c:pt>
                <c:pt idx="2">
                  <c:v>-13.811007268951196</c:v>
                </c:pt>
                <c:pt idx="3">
                  <c:v>-11.682242990654206</c:v>
                </c:pt>
                <c:pt idx="4">
                  <c:v>-9.3977154724818277</c:v>
                </c:pt>
                <c:pt idx="5">
                  <c:v>-7.5285565939771555</c:v>
                </c:pt>
                <c:pt idx="6">
                  <c:v>-4.6209761163032192</c:v>
                </c:pt>
                <c:pt idx="7">
                  <c:v>-4.8805815160955346</c:v>
                </c:pt>
                <c:pt idx="8">
                  <c:v>-3.6863966770508827</c:v>
                </c:pt>
                <c:pt idx="9">
                  <c:v>-3.9460020768431985</c:v>
                </c:pt>
                <c:pt idx="10">
                  <c:v>-2.9595015576323989</c:v>
                </c:pt>
                <c:pt idx="11">
                  <c:v>-1.6614745586708204</c:v>
                </c:pt>
                <c:pt idx="12">
                  <c:v>-1.9730010384215992</c:v>
                </c:pt>
                <c:pt idx="13">
                  <c:v>-1.505711318795431</c:v>
                </c:pt>
                <c:pt idx="14">
                  <c:v>-1.0384215991692627</c:v>
                </c:pt>
                <c:pt idx="15">
                  <c:v>-0.83073727933541019</c:v>
                </c:pt>
                <c:pt idx="16">
                  <c:v>-0.77881619937694702</c:v>
                </c:pt>
                <c:pt idx="17">
                  <c:v>-0.25960539979231567</c:v>
                </c:pt>
                <c:pt idx="18">
                  <c:v>-0.10384215991692627</c:v>
                </c:pt>
                <c:pt idx="19">
                  <c:v>-0.20768431983385255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13.926084627745045</c:v>
                </c:pt>
                <c:pt idx="1">
                  <c:v>13.818960899839313</c:v>
                </c:pt>
                <c:pt idx="2">
                  <c:v>12.747723620782004</c:v>
                </c:pt>
                <c:pt idx="3">
                  <c:v>11.46223888591323</c:v>
                </c:pt>
                <c:pt idx="4">
                  <c:v>10.230316014997323</c:v>
                </c:pt>
                <c:pt idx="5">
                  <c:v>7.7129084092126403</c:v>
                </c:pt>
                <c:pt idx="6">
                  <c:v>5.5704338510980183</c:v>
                </c:pt>
                <c:pt idx="7">
                  <c:v>4.9276914836636312</c:v>
                </c:pt>
                <c:pt idx="8">
                  <c:v>4.284949116229245</c:v>
                </c:pt>
                <c:pt idx="9">
                  <c:v>3.1601499732190681</c:v>
                </c:pt>
                <c:pt idx="10">
                  <c:v>3.7493304767005893</c:v>
                </c:pt>
                <c:pt idx="11">
                  <c:v>1.821103374397429</c:v>
                </c:pt>
                <c:pt idx="12">
                  <c:v>2.3031601499732193</c:v>
                </c:pt>
                <c:pt idx="13">
                  <c:v>1.3926084627745046</c:v>
                </c:pt>
                <c:pt idx="14">
                  <c:v>0.91055168719871449</c:v>
                </c:pt>
                <c:pt idx="15">
                  <c:v>0.69630423138725228</c:v>
                </c:pt>
                <c:pt idx="16">
                  <c:v>0.74986609534011783</c:v>
                </c:pt>
                <c:pt idx="17">
                  <c:v>0.42849491162292447</c:v>
                </c:pt>
                <c:pt idx="18">
                  <c:v>5.3561863952865559E-2</c:v>
                </c:pt>
                <c:pt idx="19">
                  <c:v>5.3561863952865559E-2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39671920"/>
        <c:axId val="439674720"/>
      </c:barChart>
      <c:catAx>
        <c:axId val="43967192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9674720"/>
        <c:crosses val="autoZero"/>
        <c:auto val="1"/>
        <c:lblAlgn val="ctr"/>
        <c:lblOffset val="100"/>
        <c:noMultiLvlLbl val="0"/>
      </c:catAx>
      <c:valAx>
        <c:axId val="43967472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39671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439676400"/>
        <c:axId val="439680320"/>
      </c:barChart>
      <c:dateAx>
        <c:axId val="439676400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39680320"/>
        <c:crosses val="autoZero"/>
        <c:auto val="0"/>
        <c:lblOffset val="100"/>
        <c:baseTimeUnit val="days"/>
      </c:dateAx>
      <c:valAx>
        <c:axId val="439680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39676400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9" workbookViewId="0">
      <selection activeCell="N31" sqref="N31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289</v>
      </c>
      <c r="C2" s="3">
        <v>260</v>
      </c>
      <c r="E2" s="1" t="s">
        <v>3</v>
      </c>
      <c r="F2" s="2">
        <f>(B2/B22)*100</f>
        <v>15.005192107995846</v>
      </c>
      <c r="G2" s="2">
        <f>(C2/C22)*100</f>
        <v>13.926084627745045</v>
      </c>
      <c r="I2" s="1" t="s">
        <v>3</v>
      </c>
      <c r="J2" s="2">
        <f>(F2*-1)</f>
        <v>-15.005192107995846</v>
      </c>
      <c r="K2" s="2">
        <f>G2</f>
        <v>13.926084627745045</v>
      </c>
    </row>
    <row r="3" spans="1:11" x14ac:dyDescent="0.25">
      <c r="A3" s="1" t="s">
        <v>4</v>
      </c>
      <c r="B3" s="3">
        <v>272</v>
      </c>
      <c r="C3" s="3">
        <v>258</v>
      </c>
      <c r="E3" s="1" t="s">
        <v>4</v>
      </c>
      <c r="F3" s="2">
        <f>(B3/B22)*100</f>
        <v>14.122533748701974</v>
      </c>
      <c r="G3" s="2">
        <f>(C3/C22)*100</f>
        <v>13.818960899839313</v>
      </c>
      <c r="I3" s="1" t="s">
        <v>4</v>
      </c>
      <c r="J3" s="2">
        <f t="shared" ref="J3:J21" si="0">(F3*-1)</f>
        <v>-14.122533748701974</v>
      </c>
      <c r="K3" s="2">
        <f t="shared" ref="K3:K21" si="1">G3</f>
        <v>13.818960899839313</v>
      </c>
    </row>
    <row r="4" spans="1:11" x14ac:dyDescent="0.25">
      <c r="A4" s="1" t="s">
        <v>5</v>
      </c>
      <c r="B4" s="3">
        <v>266</v>
      </c>
      <c r="C4" s="3">
        <v>238</v>
      </c>
      <c r="E4" s="1" t="s">
        <v>5</v>
      </c>
      <c r="F4" s="2">
        <f>(B4/B22)*100</f>
        <v>13.811007268951196</v>
      </c>
      <c r="G4" s="2">
        <f>(C4/C22)*100</f>
        <v>12.747723620782004</v>
      </c>
      <c r="I4" s="1" t="s">
        <v>5</v>
      </c>
      <c r="J4" s="2">
        <f t="shared" si="0"/>
        <v>-13.811007268951196</v>
      </c>
      <c r="K4" s="2">
        <f t="shared" si="1"/>
        <v>12.747723620782004</v>
      </c>
    </row>
    <row r="5" spans="1:11" x14ac:dyDescent="0.25">
      <c r="A5" s="1" t="s">
        <v>6</v>
      </c>
      <c r="B5" s="3">
        <v>225</v>
      </c>
      <c r="C5" s="3">
        <v>214</v>
      </c>
      <c r="E5" s="1" t="s">
        <v>6</v>
      </c>
      <c r="F5" s="2">
        <f>(B5/B22)*100</f>
        <v>11.682242990654206</v>
      </c>
      <c r="G5" s="2">
        <f>(C5/C22)*100</f>
        <v>11.46223888591323</v>
      </c>
      <c r="I5" s="1" t="s">
        <v>6</v>
      </c>
      <c r="J5" s="2">
        <f t="shared" si="0"/>
        <v>-11.682242990654206</v>
      </c>
      <c r="K5" s="2">
        <f t="shared" si="1"/>
        <v>11.46223888591323</v>
      </c>
    </row>
    <row r="6" spans="1:11" x14ac:dyDescent="0.25">
      <c r="A6" s="1" t="s">
        <v>7</v>
      </c>
      <c r="B6" s="3">
        <v>181</v>
      </c>
      <c r="C6" s="3">
        <v>191</v>
      </c>
      <c r="E6" s="1" t="s">
        <v>7</v>
      </c>
      <c r="F6" s="2">
        <f>(B6/B22)*100</f>
        <v>9.3977154724818277</v>
      </c>
      <c r="G6" s="2">
        <f>(C6/C22)*100</f>
        <v>10.230316014997323</v>
      </c>
      <c r="I6" s="1" t="s">
        <v>7</v>
      </c>
      <c r="J6" s="2">
        <f t="shared" si="0"/>
        <v>-9.3977154724818277</v>
      </c>
      <c r="K6" s="2">
        <f t="shared" si="1"/>
        <v>10.230316014997323</v>
      </c>
    </row>
    <row r="7" spans="1:11" x14ac:dyDescent="0.25">
      <c r="A7" s="1" t="s">
        <v>8</v>
      </c>
      <c r="B7" s="3">
        <v>145</v>
      </c>
      <c r="C7" s="3">
        <v>144</v>
      </c>
      <c r="E7" s="1" t="s">
        <v>8</v>
      </c>
      <c r="F7" s="2">
        <f>(B7/B22)*100</f>
        <v>7.5285565939771555</v>
      </c>
      <c r="G7" s="2">
        <f>(C7/C22)*100</f>
        <v>7.7129084092126403</v>
      </c>
      <c r="I7" s="1" t="s">
        <v>8</v>
      </c>
      <c r="J7" s="2">
        <f t="shared" si="0"/>
        <v>-7.5285565939771555</v>
      </c>
      <c r="K7" s="2">
        <f t="shared" si="1"/>
        <v>7.7129084092126403</v>
      </c>
    </row>
    <row r="8" spans="1:11" x14ac:dyDescent="0.25">
      <c r="A8" s="1" t="s">
        <v>9</v>
      </c>
      <c r="B8" s="3">
        <v>89</v>
      </c>
      <c r="C8" s="3">
        <v>104</v>
      </c>
      <c r="E8" s="1" t="s">
        <v>9</v>
      </c>
      <c r="F8" s="2">
        <f>(B8/B22)*100</f>
        <v>4.6209761163032192</v>
      </c>
      <c r="G8" s="2">
        <f>(C8/C22)*100</f>
        <v>5.5704338510980183</v>
      </c>
      <c r="I8" s="1" t="s">
        <v>9</v>
      </c>
      <c r="J8" s="2">
        <f t="shared" si="0"/>
        <v>-4.6209761163032192</v>
      </c>
      <c r="K8" s="2">
        <f t="shared" si="1"/>
        <v>5.5704338510980183</v>
      </c>
    </row>
    <row r="9" spans="1:11" x14ac:dyDescent="0.25">
      <c r="A9" s="1" t="s">
        <v>10</v>
      </c>
      <c r="B9" s="3">
        <v>94</v>
      </c>
      <c r="C9" s="3">
        <v>92</v>
      </c>
      <c r="E9" s="1" t="s">
        <v>10</v>
      </c>
      <c r="F9" s="2">
        <f>(B9/B22)*100</f>
        <v>4.8805815160955346</v>
      </c>
      <c r="G9" s="2">
        <f>(C9/C22)*100</f>
        <v>4.9276914836636312</v>
      </c>
      <c r="I9" s="1" t="s">
        <v>10</v>
      </c>
      <c r="J9" s="2">
        <f t="shared" si="0"/>
        <v>-4.8805815160955346</v>
      </c>
      <c r="K9" s="2">
        <f t="shared" si="1"/>
        <v>4.9276914836636312</v>
      </c>
    </row>
    <row r="10" spans="1:11" x14ac:dyDescent="0.25">
      <c r="A10" s="1" t="s">
        <v>11</v>
      </c>
      <c r="B10" s="3">
        <v>71</v>
      </c>
      <c r="C10" s="3">
        <v>80</v>
      </c>
      <c r="E10" s="1" t="s">
        <v>11</v>
      </c>
      <c r="F10" s="2">
        <f>(B10/B22)*100</f>
        <v>3.6863966770508827</v>
      </c>
      <c r="G10" s="2">
        <f>(C10/C22)*100</f>
        <v>4.284949116229245</v>
      </c>
      <c r="I10" s="1" t="s">
        <v>11</v>
      </c>
      <c r="J10" s="2">
        <f t="shared" si="0"/>
        <v>-3.6863966770508827</v>
      </c>
      <c r="K10" s="2">
        <f t="shared" si="1"/>
        <v>4.284949116229245</v>
      </c>
    </row>
    <row r="11" spans="1:11" x14ac:dyDescent="0.25">
      <c r="A11" s="1" t="s">
        <v>12</v>
      </c>
      <c r="B11" s="3">
        <v>76</v>
      </c>
      <c r="C11" s="3">
        <v>59</v>
      </c>
      <c r="E11" s="1" t="s">
        <v>12</v>
      </c>
      <c r="F11" s="2">
        <f>(B11/B22)*100</f>
        <v>3.9460020768431985</v>
      </c>
      <c r="G11" s="2">
        <f>(C11/C22)*100</f>
        <v>3.1601499732190681</v>
      </c>
      <c r="I11" s="1" t="s">
        <v>12</v>
      </c>
      <c r="J11" s="2">
        <f t="shared" si="0"/>
        <v>-3.9460020768431985</v>
      </c>
      <c r="K11" s="2">
        <f t="shared" si="1"/>
        <v>3.1601499732190681</v>
      </c>
    </row>
    <row r="12" spans="1:11" x14ac:dyDescent="0.25">
      <c r="A12" s="1" t="s">
        <v>13</v>
      </c>
      <c r="B12" s="3">
        <v>57</v>
      </c>
      <c r="C12" s="3">
        <v>70</v>
      </c>
      <c r="E12" s="1" t="s">
        <v>13</v>
      </c>
      <c r="F12" s="2">
        <f>(B12/B22)*100</f>
        <v>2.9595015576323989</v>
      </c>
      <c r="G12" s="2">
        <f>(C12/C22)*100</f>
        <v>3.7493304767005893</v>
      </c>
      <c r="I12" s="1" t="s">
        <v>13</v>
      </c>
      <c r="J12" s="2">
        <f t="shared" si="0"/>
        <v>-2.9595015576323989</v>
      </c>
      <c r="K12" s="2">
        <f t="shared" si="1"/>
        <v>3.7493304767005893</v>
      </c>
    </row>
    <row r="13" spans="1:11" x14ac:dyDescent="0.25">
      <c r="A13" s="1" t="s">
        <v>14</v>
      </c>
      <c r="B13" s="3">
        <v>32</v>
      </c>
      <c r="C13" s="3">
        <v>34</v>
      </c>
      <c r="E13" s="1" t="s">
        <v>14</v>
      </c>
      <c r="F13" s="2">
        <f>(B13/B22)*100</f>
        <v>1.6614745586708204</v>
      </c>
      <c r="G13" s="2">
        <f>(C13/C22)*100</f>
        <v>1.821103374397429</v>
      </c>
      <c r="I13" s="1" t="s">
        <v>14</v>
      </c>
      <c r="J13" s="2">
        <f t="shared" si="0"/>
        <v>-1.6614745586708204</v>
      </c>
      <c r="K13" s="2">
        <f t="shared" si="1"/>
        <v>1.821103374397429</v>
      </c>
    </row>
    <row r="14" spans="1:11" x14ac:dyDescent="0.25">
      <c r="A14" s="1" t="s">
        <v>15</v>
      </c>
      <c r="B14" s="3">
        <v>38</v>
      </c>
      <c r="C14" s="3">
        <v>43</v>
      </c>
      <c r="E14" s="1" t="s">
        <v>15</v>
      </c>
      <c r="F14" s="2">
        <f>(B14/B22)*100</f>
        <v>1.9730010384215992</v>
      </c>
      <c r="G14" s="2">
        <f>(C14/C22)*100</f>
        <v>2.3031601499732193</v>
      </c>
      <c r="I14" s="1" t="s">
        <v>15</v>
      </c>
      <c r="J14" s="2">
        <f t="shared" si="0"/>
        <v>-1.9730010384215992</v>
      </c>
      <c r="K14" s="2">
        <f t="shared" si="1"/>
        <v>2.3031601499732193</v>
      </c>
    </row>
    <row r="15" spans="1:11" x14ac:dyDescent="0.25">
      <c r="A15" s="1" t="s">
        <v>16</v>
      </c>
      <c r="B15" s="3">
        <v>29</v>
      </c>
      <c r="C15" s="3">
        <v>26</v>
      </c>
      <c r="E15" s="1" t="s">
        <v>16</v>
      </c>
      <c r="F15" s="2">
        <f>(B15/B22)*100</f>
        <v>1.505711318795431</v>
      </c>
      <c r="G15" s="2">
        <f>(C15/C22)*100</f>
        <v>1.3926084627745046</v>
      </c>
      <c r="I15" s="1" t="s">
        <v>16</v>
      </c>
      <c r="J15" s="2">
        <f t="shared" si="0"/>
        <v>-1.505711318795431</v>
      </c>
      <c r="K15" s="2">
        <f t="shared" si="1"/>
        <v>1.3926084627745046</v>
      </c>
    </row>
    <row r="16" spans="1:11" x14ac:dyDescent="0.25">
      <c r="A16" s="1" t="s">
        <v>17</v>
      </c>
      <c r="B16" s="3">
        <v>20</v>
      </c>
      <c r="C16" s="3">
        <v>17</v>
      </c>
      <c r="E16" s="1" t="s">
        <v>17</v>
      </c>
      <c r="F16" s="2">
        <f>(B16/B22)*100</f>
        <v>1.0384215991692627</v>
      </c>
      <c r="G16" s="2">
        <f>(C16/C22)*100</f>
        <v>0.91055168719871449</v>
      </c>
      <c r="I16" s="1" t="s">
        <v>17</v>
      </c>
      <c r="J16" s="2">
        <f t="shared" si="0"/>
        <v>-1.0384215991692627</v>
      </c>
      <c r="K16" s="2">
        <f t="shared" si="1"/>
        <v>0.91055168719871449</v>
      </c>
    </row>
    <row r="17" spans="1:11" x14ac:dyDescent="0.25">
      <c r="A17" s="1" t="s">
        <v>18</v>
      </c>
      <c r="B17" s="3">
        <v>16</v>
      </c>
      <c r="C17" s="3">
        <v>13</v>
      </c>
      <c r="E17" s="1" t="s">
        <v>18</v>
      </c>
      <c r="F17" s="2">
        <f>(B17/B22)*100</f>
        <v>0.83073727933541019</v>
      </c>
      <c r="G17" s="2">
        <f>(C17/C22)*100</f>
        <v>0.69630423138725228</v>
      </c>
      <c r="I17" s="1" t="s">
        <v>18</v>
      </c>
      <c r="J17" s="2">
        <f t="shared" si="0"/>
        <v>-0.83073727933541019</v>
      </c>
      <c r="K17" s="2">
        <f t="shared" si="1"/>
        <v>0.69630423138725228</v>
      </c>
    </row>
    <row r="18" spans="1:11" x14ac:dyDescent="0.25">
      <c r="A18" s="1" t="s">
        <v>19</v>
      </c>
      <c r="B18" s="3">
        <v>15</v>
      </c>
      <c r="C18" s="3">
        <v>14</v>
      </c>
      <c r="E18" s="1" t="s">
        <v>19</v>
      </c>
      <c r="F18" s="2">
        <f>(B18/B22)*100</f>
        <v>0.77881619937694702</v>
      </c>
      <c r="G18" s="2">
        <f>(C18/C22)*100</f>
        <v>0.74986609534011783</v>
      </c>
      <c r="I18" s="1" t="s">
        <v>19</v>
      </c>
      <c r="J18" s="2">
        <f t="shared" si="0"/>
        <v>-0.77881619937694702</v>
      </c>
      <c r="K18" s="2">
        <f t="shared" si="1"/>
        <v>0.74986609534011783</v>
      </c>
    </row>
    <row r="19" spans="1:11" x14ac:dyDescent="0.25">
      <c r="A19" s="1" t="s">
        <v>20</v>
      </c>
      <c r="B19" s="3">
        <v>5</v>
      </c>
      <c r="C19" s="3">
        <v>8</v>
      </c>
      <c r="E19" s="1" t="s">
        <v>20</v>
      </c>
      <c r="F19" s="2">
        <f>(B19/B22)*100</f>
        <v>0.25960539979231567</v>
      </c>
      <c r="G19" s="2">
        <f>(C19/C22)*100</f>
        <v>0.42849491162292447</v>
      </c>
      <c r="I19" s="1" t="s">
        <v>20</v>
      </c>
      <c r="J19" s="2">
        <f t="shared" si="0"/>
        <v>-0.25960539979231567</v>
      </c>
      <c r="K19" s="2">
        <f t="shared" si="1"/>
        <v>0.42849491162292447</v>
      </c>
    </row>
    <row r="20" spans="1:11" x14ac:dyDescent="0.25">
      <c r="A20" s="1" t="s">
        <v>21</v>
      </c>
      <c r="B20" s="3">
        <v>2</v>
      </c>
      <c r="C20" s="3">
        <v>1</v>
      </c>
      <c r="E20" s="1" t="s">
        <v>21</v>
      </c>
      <c r="F20" s="2">
        <f>(B20/B22)*100</f>
        <v>0.10384215991692627</v>
      </c>
      <c r="G20" s="2">
        <f>(C20/C22)*100</f>
        <v>5.3561863952865559E-2</v>
      </c>
      <c r="I20" s="1" t="s">
        <v>21</v>
      </c>
      <c r="J20" s="2">
        <f t="shared" si="0"/>
        <v>-0.10384215991692627</v>
      </c>
      <c r="K20" s="2">
        <f t="shared" si="1"/>
        <v>5.3561863952865559E-2</v>
      </c>
    </row>
    <row r="21" spans="1:11" x14ac:dyDescent="0.25">
      <c r="A21" s="1" t="s">
        <v>22</v>
      </c>
      <c r="B21" s="3">
        <v>4</v>
      </c>
      <c r="C21" s="3">
        <v>1</v>
      </c>
      <c r="E21" s="1" t="s">
        <v>22</v>
      </c>
      <c r="F21" s="2">
        <f>(B21/B22)*100</f>
        <v>0.20768431983385255</v>
      </c>
      <c r="G21" s="2">
        <f>(C21/C22)*100</f>
        <v>5.3561863952865559E-2</v>
      </c>
      <c r="I21" s="1" t="s">
        <v>22</v>
      </c>
      <c r="J21" s="2">
        <f t="shared" si="0"/>
        <v>-0.20768431983385255</v>
      </c>
      <c r="K21" s="2">
        <f t="shared" si="1"/>
        <v>5.3561863952865559E-2</v>
      </c>
    </row>
    <row r="22" spans="1:11" x14ac:dyDescent="0.25">
      <c r="A22" s="2"/>
      <c r="B22" s="6">
        <f>SUM(B2:B21)</f>
        <v>1926</v>
      </c>
      <c r="C22" s="6">
        <f>SUM(C2:C21)</f>
        <v>1867</v>
      </c>
      <c r="E22" s="2"/>
      <c r="F22" s="2">
        <f>SUM(F2:F21)</f>
        <v>100.00000000000003</v>
      </c>
      <c r="G22" s="2">
        <f>SUM(G2:G21)</f>
        <v>100.00000000000001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2014-06-16T21:31:45Z</dcterms:modified>
</cp:coreProperties>
</file>