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1" i="1" l="1"/>
  <c r="B20" i="1"/>
  <c r="B17" i="1" l="1"/>
  <c r="C14" i="1" l="1"/>
  <c r="C15" i="1"/>
  <c r="C16" i="1"/>
  <c r="C6" i="1" l="1"/>
  <c r="C7" i="1"/>
  <c r="C8" i="1"/>
  <c r="C9" i="1"/>
  <c r="C10" i="1"/>
  <c r="C11" i="1"/>
  <c r="C12" i="1"/>
  <c r="C13" i="1"/>
  <c r="C5" i="1" l="1"/>
  <c r="C17" i="1" s="1"/>
  <c r="D14" i="1" l="1"/>
  <c r="D15" i="1"/>
  <c r="D16" i="1"/>
  <c r="C21" i="1"/>
  <c r="D12" i="1" l="1"/>
  <c r="D7" i="1"/>
  <c r="D10" i="1"/>
  <c r="D11" i="1"/>
  <c r="D6" i="1"/>
  <c r="D8" i="1"/>
  <c r="D13" i="1"/>
  <c r="D9" i="1"/>
  <c r="B22" i="1"/>
  <c r="C20" i="1"/>
  <c r="C22" i="1" s="1"/>
  <c r="D21" i="1" s="1"/>
  <c r="D5" i="1" l="1"/>
  <c r="D17" i="1" s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<sst xmlns="http://schemas.openxmlformats.org/spreadsheetml/2006/main" count="28" uniqueCount="23">
  <si>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</si>
  <si>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</si>
  <si>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</si>
  <si>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</si>
  <si>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</si>
  <si>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</si>
  <si>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</si>
  <si>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</si>
  <si>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</si>
  <si>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Suelo Desnudo Continental</t>
  </si>
  <si>
    <t>Vegetación Secundaria Húmeda</t>
  </si>
  <si>
    <t>Total</t>
  </si>
  <si>
    <t>Bosque</t>
  </si>
  <si>
    <t>No Bosque</t>
  </si>
  <si>
    <t>Vegetación Secundaria Decidua</t>
  </si>
  <si>
    <t>Zona Urbana Discontinua</t>
  </si>
  <si>
    <t>Bosque Latifoliado Deciduo</t>
  </si>
  <si>
    <t>Cafetales</t>
  </si>
  <si>
    <t>Bosque de Conífera Ralo</t>
  </si>
  <si>
    <t>Bosque Latifoliado Húmedo</t>
  </si>
  <si>
    <t>Bosque Mixto</t>
  </si>
  <si>
    <t>Dolores Merendon</t>
  </si>
  <si>
    <t>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</si>
</sst>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6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2" fontId="0" fillId="0" borderId="0" xfId="0" applyNumberFormat="1"/>
    <xf numFmtId="0" fontId="0" fillId="0" borderId="1" xfId="0" applyFill="1" applyBorder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FF6600"/>
      <color rgb="FF808000"/>
      <color rgb="FF006600"/>
      <color rgb="FF666633"/>
      <color rgb="FF009900"/>
      <color rgb="FF003300"/>
      <color rgb="FF009200"/>
      <color rgb="FF33669B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0000"/>
              </a:solidFill>
            </c:spPr>
          </c:dPt>
          <c:dPt>
            <c:idx val="13"/>
            <c:bubble3D val="0"/>
            <c:spPr>
              <a:solidFill>
                <a:srgbClr val="FF00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Discontinua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2.3921228627500297E-2</c:v>
                </c:pt>
                <c:pt idx="1">
                  <c:v>2.7825800953506348E-2</c:v>
                </c:pt>
                <c:pt idx="2">
                  <c:v>9.0443369365615228E-3</c:v>
                </c:pt>
                <c:pt idx="3">
                  <c:v>1.6650476982634204E-2</c:v>
                </c:pt>
                <c:pt idx="4">
                  <c:v>0.12291489313783795</c:v>
                </c:pt>
                <c:pt idx="5">
                  <c:v>3.0701576175880589E-2</c:v>
                </c:pt>
                <c:pt idx="6">
                  <c:v>0.13464034823939094</c:v>
                </c:pt>
                <c:pt idx="7">
                  <c:v>0.52934090156019997</c:v>
                </c:pt>
                <c:pt idx="8">
                  <c:v>8.7297438042092546E-3</c:v>
                </c:pt>
                <c:pt idx="9">
                  <c:v>2.5108717686956978E-3</c:v>
                </c:pt>
                <c:pt idx="10">
                  <c:v>9.0220079378106888E-2</c:v>
                </c:pt>
                <c:pt idx="11">
                  <c:v>3.499742435476445E-3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240395413940239"/>
          <c:y val="1.8501814665417518E-2"/>
          <c:w val="0.27523540985389894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0.20713708418642057</c:v>
                </c:pt>
                <c:pt idx="1">
                  <c:v>0.79286291581357948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57148</xdr:rowOff>
    </xdr:from>
    <xdr:to>
      <xdr:col>13</xdr:col>
      <xdr:colOff>857250</xdr:colOff>
      <xdr:row>16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39159</xdr:colOff>
      <xdr:row>16</xdr:row>
      <xdr:rowOff>137583</xdr:rowOff>
    </xdr:from>
    <xdr:to>
      <xdr:col>13</xdr:col>
      <xdr:colOff>31749</xdr:colOff>
      <xdr:row>29</xdr:row>
      <xdr:rowOff>116415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="90" zoomScaleNormal="90" workbookViewId="0">
      <selection activeCell="N9" sqref="N9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3" t="s">
        <v>21</v>
      </c>
      <c r="D1" s="31"/>
    </row>
    <row r="2" spans="1:15" x14ac:dyDescent="0.25">
      <c r="A2" s="14" t="s">
        <v>1</v>
      </c>
      <c r="B2" s="2" t="s">
        <v>22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6</v>
      </c>
      <c r="B5" s="29">
        <v>98.391836668400003</v>
      </c>
      <c r="C5" s="25">
        <f>B5/100</f>
        <v>0.98391836668400001</v>
      </c>
      <c r="D5" s="23">
        <f t="shared" ref="D5:D16" si="0">C5/C$17</f>
        <v>2.3921228627500297E-2</v>
      </c>
      <c r="N5" s="34"/>
      <c r="O5" s="35"/>
    </row>
    <row r="6" spans="1:15" x14ac:dyDescent="0.25">
      <c r="A6" s="27" t="s">
        <v>7</v>
      </c>
      <c r="B6" s="31">
        <v>114.451966712</v>
      </c>
      <c r="C6" s="16">
        <f t="shared" ref="C6:C16" si="1">B6/100</f>
        <v>1.14451966712</v>
      </c>
      <c r="D6" s="22">
        <f t="shared" si="0"/>
        <v>2.7825800953506348E-2</v>
      </c>
      <c r="N6" s="34"/>
      <c r="O6" s="35"/>
    </row>
    <row r="7" spans="1:15" x14ac:dyDescent="0.25">
      <c r="A7" s="27" t="s">
        <v>18</v>
      </c>
      <c r="B7" s="31">
        <v>37.200803374000003</v>
      </c>
      <c r="C7" s="16">
        <f t="shared" si="1"/>
        <v>0.37200803374000002</v>
      </c>
      <c r="D7" s="22">
        <f t="shared" si="0"/>
        <v>9.0443369365615228E-3</v>
      </c>
      <c r="N7" s="34"/>
      <c r="O7" s="35"/>
    </row>
    <row r="8" spans="1:15" x14ac:dyDescent="0.25">
      <c r="A8" s="27" t="s">
        <v>16</v>
      </c>
      <c r="B8" s="31">
        <v>68.486073070800003</v>
      </c>
      <c r="C8" s="16">
        <f t="shared" si="1"/>
        <v>0.68486073070800002</v>
      </c>
      <c r="D8" s="22">
        <f t="shared" si="0"/>
        <v>1.6650476982634204E-2</v>
      </c>
      <c r="N8" s="34"/>
      <c r="O8" s="35"/>
    </row>
    <row r="9" spans="1:15" x14ac:dyDescent="0.25">
      <c r="A9" s="27" t="s">
        <v>19</v>
      </c>
      <c r="B9" s="31">
        <v>505.56860093</v>
      </c>
      <c r="C9" s="16">
        <f t="shared" si="1"/>
        <v>5.0556860093000004</v>
      </c>
      <c r="D9" s="22">
        <f t="shared" si="0"/>
        <v>0.12291489313783795</v>
      </c>
      <c r="N9" s="34"/>
      <c r="O9" s="35"/>
    </row>
    <row r="10" spans="1:15" x14ac:dyDescent="0.25">
      <c r="A10" s="27" t="s">
        <v>20</v>
      </c>
      <c r="B10" s="31">
        <v>126.280489836</v>
      </c>
      <c r="C10" s="16">
        <f t="shared" si="1"/>
        <v>1.26280489836</v>
      </c>
      <c r="D10" s="22">
        <f t="shared" si="0"/>
        <v>3.0701576175880589E-2</v>
      </c>
      <c r="N10" s="34"/>
      <c r="O10" s="35"/>
    </row>
    <row r="11" spans="1:15" x14ac:dyDescent="0.25">
      <c r="A11" s="27" t="s">
        <v>17</v>
      </c>
      <c r="B11" s="31">
        <v>553.79727183900002</v>
      </c>
      <c r="C11" s="16">
        <f t="shared" si="1"/>
        <v>5.5379727183899998</v>
      </c>
      <c r="D11" s="22">
        <f t="shared" si="0"/>
        <v>0.13464034823939094</v>
      </c>
      <c r="N11" s="34"/>
      <c r="O11" s="35"/>
    </row>
    <row r="12" spans="1:15" x14ac:dyDescent="0.25">
      <c r="A12" s="27" t="s">
        <v>8</v>
      </c>
      <c r="B12" s="31">
        <v>2177.2637325300002</v>
      </c>
      <c r="C12" s="16">
        <f t="shared" si="1"/>
        <v>21.772637325300003</v>
      </c>
      <c r="D12" s="22">
        <f t="shared" si="0"/>
        <v>0.52934090156019997</v>
      </c>
      <c r="N12" s="34"/>
      <c r="O12" s="35"/>
    </row>
    <row r="13" spans="1:15" x14ac:dyDescent="0.25">
      <c r="A13" s="27" t="s">
        <v>9</v>
      </c>
      <c r="B13" s="31">
        <v>35.906831539300001</v>
      </c>
      <c r="C13" s="16">
        <f t="shared" si="1"/>
        <v>0.35906831539299999</v>
      </c>
      <c r="D13" s="22">
        <f t="shared" si="0"/>
        <v>8.7297438042092546E-3</v>
      </c>
      <c r="N13" s="34"/>
      <c r="O13" s="35"/>
    </row>
    <row r="14" spans="1:15" x14ac:dyDescent="0.25">
      <c r="A14" s="1" t="s">
        <v>14</v>
      </c>
      <c r="B14" s="31">
        <v>10.3276168966</v>
      </c>
      <c r="C14" s="16">
        <f t="shared" si="1"/>
        <v>0.103276168966</v>
      </c>
      <c r="D14" s="22">
        <f t="shared" si="0"/>
        <v>2.5108717686956978E-3</v>
      </c>
      <c r="N14" s="34"/>
      <c r="O14" s="35"/>
    </row>
    <row r="15" spans="1:15" x14ac:dyDescent="0.25">
      <c r="A15" s="1" t="s">
        <v>10</v>
      </c>
      <c r="B15" s="31">
        <v>371.08960633300001</v>
      </c>
      <c r="C15" s="16">
        <f t="shared" si="1"/>
        <v>3.7108960633299999</v>
      </c>
      <c r="D15" s="22">
        <f t="shared" si="0"/>
        <v>9.0220079378106888E-2</v>
      </c>
      <c r="N15" s="34"/>
      <c r="O15" s="35"/>
    </row>
    <row r="16" spans="1:15" ht="15.75" thickBot="1" x14ac:dyDescent="0.3">
      <c r="A16" s="1" t="s">
        <v>15</v>
      </c>
      <c r="B16" s="31">
        <v>14.395</v>
      </c>
      <c r="C16" s="16">
        <f t="shared" si="1"/>
        <v>0.14394999999999999</v>
      </c>
      <c r="D16" s="22">
        <f t="shared" si="0"/>
        <v>3.499742435476445E-3</v>
      </c>
      <c r="N16" s="34"/>
      <c r="O16" s="35"/>
    </row>
    <row r="17" spans="1:15" ht="15.75" thickBot="1" x14ac:dyDescent="0.3">
      <c r="A17" s="21" t="s">
        <v>11</v>
      </c>
      <c r="B17" s="20">
        <f>SUM(B5:B16)</f>
        <v>4113.1598297291002</v>
      </c>
      <c r="C17" s="20">
        <f>SUM(C5:C16)</f>
        <v>41.131598297290999</v>
      </c>
      <c r="D17" s="26">
        <f>SUM(D5:D16)</f>
        <v>1</v>
      </c>
      <c r="O17" s="32"/>
    </row>
    <row r="18" spans="1:15" ht="15.75" thickBot="1" x14ac:dyDescent="0.3">
      <c r="B18" s="16"/>
    </row>
    <row r="19" spans="1:15" ht="15.75" thickBot="1" x14ac:dyDescent="0.3">
      <c r="A19" s="10" t="s">
        <v>2</v>
      </c>
      <c r="B19" s="11" t="s">
        <v>3</v>
      </c>
      <c r="C19" s="12" t="s">
        <v>4</v>
      </c>
      <c r="D19" s="13" t="s">
        <v>5</v>
      </c>
    </row>
    <row r="20" spans="1:15" x14ac:dyDescent="0.25">
      <c r="A20" s="8" t="s">
        <v>12</v>
      </c>
      <c r="B20" s="15">
        <f>SUM(B6:B10)</f>
        <v>851.98793392280004</v>
      </c>
      <c r="C20" s="15">
        <f>B20/100</f>
        <v>8.5198793392279999</v>
      </c>
      <c r="D20" s="3">
        <f>C20/C$22</f>
        <v>0.20713708418642057</v>
      </c>
    </row>
    <row r="21" spans="1:15" ht="15.75" thickBot="1" x14ac:dyDescent="0.3">
      <c r="A21" s="9" t="s">
        <v>13</v>
      </c>
      <c r="B21" s="17">
        <f>B5+B11+B12+B13+B14+B15+B16</f>
        <v>3261.1718958063007</v>
      </c>
      <c r="C21" s="17">
        <f>B21/100</f>
        <v>32.611718958063008</v>
      </c>
      <c r="D21" s="4">
        <f>C21/C$22</f>
        <v>0.79286291581357948</v>
      </c>
    </row>
    <row r="22" spans="1:15" ht="15.75" thickBot="1" x14ac:dyDescent="0.3">
      <c r="A22" s="7" t="s">
        <v>11</v>
      </c>
      <c r="B22" s="18">
        <f>SUM(B20:B21)</f>
        <v>4113.1598297291002</v>
      </c>
      <c r="C22" s="18">
        <f>SUM(C20:C21)</f>
        <v>41.131598297291006</v>
      </c>
      <c r="D22" s="5">
        <f>SUM(D20:D21)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2014-11-27T20:02:06Z</dcterms:modified>
</cp:coreProperties>
</file>