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7" i="1" l="1"/>
  <c r="B18" i="1"/>
  <c r="B14" i="1"/>
  <c r="C6" i="1" l="1"/>
  <c r="C7" i="1"/>
  <c r="C8" i="1"/>
  <c r="C9" i="1"/>
  <c r="C10" i="1"/>
  <c r="C11" i="1"/>
  <c r="C12" i="1"/>
  <c r="C13" i="1"/>
  <c r="C5" i="1" l="1"/>
  <c r="C14" i="1" s="1"/>
  <c r="C18" i="1" l="1"/>
  <c r="D12" i="1" l="1"/>
  <c r="D7" i="1"/>
  <c r="D10" i="1"/>
  <c r="D11" i="1"/>
  <c r="D6" i="1"/>
  <c r="D8" i="1"/>
  <c r="D13" i="1"/>
  <c r="D9" i="1"/>
  <c r="B19" i="1"/>
  <c r="C17" i="1"/>
  <c r="C19" i="1" s="1"/>
  <c r="D18" i="1" s="1"/>
  <c r="D5" i="1" l="1"/>
  <c r="D14" i="1" s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<sst xmlns="http://schemas.openxmlformats.org/spreadsheetml/2006/main" count="25" uniqueCount="20">
  <si>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</si>
  <si>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</si>
  <si>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</si>
  <si>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</si>
  <si>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</si>
  <si>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</si>
  <si>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</si>
  <si>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</si>
  <si>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</si>
  <si>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</si>
  <si>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</si>
  <si>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</si>
  <si>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</si>
  <si>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</si>
  <si>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</si>
  <si>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Cafetales</t>
  </si>
  <si>
    <t>Bosque Latifoliado Húmedo</t>
  </si>
  <si>
    <t>Bosque Mixto</t>
  </si>
  <si>
    <t>San Jorge</t>
  </si>
  <si>
    <t>1412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</si>
</sst>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6600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Latifoliado Húmedo</c:v>
                </c:pt>
                <c:pt idx="3">
                  <c:v>Bosque Mixto</c:v>
                </c:pt>
                <c:pt idx="4">
                  <c:v>Cafetales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Húmeda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2.004549760892926E-2</c:v>
                </c:pt>
                <c:pt idx="1">
                  <c:v>0.10403309951516757</c:v>
                </c:pt>
                <c:pt idx="2">
                  <c:v>2.4199005828841023E-2</c:v>
                </c:pt>
                <c:pt idx="3">
                  <c:v>2.0637490923375145E-2</c:v>
                </c:pt>
                <c:pt idx="4">
                  <c:v>0.27190492983658071</c:v>
                </c:pt>
                <c:pt idx="5">
                  <c:v>0.4353268615589268</c:v>
                </c:pt>
                <c:pt idx="6">
                  <c:v>4.3911492818988979E-3</c:v>
                </c:pt>
                <c:pt idx="7">
                  <c:v>0.11566436837997526</c:v>
                </c:pt>
                <c:pt idx="8">
                  <c:v>3.7975970663052306E-3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0.14886959626738377</c:v>
                </c:pt>
                <c:pt idx="1">
                  <c:v>0.85113040373261628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13</xdr:row>
      <xdr:rowOff>137583</xdr:rowOff>
    </xdr:from>
    <xdr:to>
      <xdr:col>13</xdr:col>
      <xdr:colOff>31749</xdr:colOff>
      <xdr:row>26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="90" zoomScaleNormal="90" workbookViewId="0">
      <selection activeCell="N17" sqref="N17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32" t="s">
        <v>18</v>
      </c>
      <c r="D1" s="30"/>
    </row>
    <row r="2" spans="1:15" x14ac:dyDescent="0.25">
      <c r="A2" s="13" t="s">
        <v>1</v>
      </c>
      <c r="B2" s="1" t="s">
        <v>19</v>
      </c>
    </row>
    <row r="3" spans="1:15" ht="15.75" thickBot="1" x14ac:dyDescent="0.3"/>
    <row r="4" spans="1:15" ht="15.75" thickBot="1" x14ac:dyDescent="0.3">
      <c r="A4" s="27" t="s">
        <v>2</v>
      </c>
      <c r="B4" s="29" t="s">
        <v>3</v>
      </c>
      <c r="C4" s="29" t="s">
        <v>4</v>
      </c>
      <c r="D4" s="23" t="s">
        <v>5</v>
      </c>
    </row>
    <row r="5" spans="1:15" x14ac:dyDescent="0.25">
      <c r="A5" s="18" t="s">
        <v>6</v>
      </c>
      <c r="B5" s="28">
        <v>118.118935451</v>
      </c>
      <c r="C5" s="24">
        <f>B5/100</f>
        <v>1.1811893545100001</v>
      </c>
      <c r="D5" s="22">
        <f>C5/C$14</f>
        <v>2.004549760892926E-2</v>
      </c>
      <c r="N5" s="34"/>
      <c r="O5" s="33"/>
    </row>
    <row r="6" spans="1:15" x14ac:dyDescent="0.25">
      <c r="A6" s="26" t="s">
        <v>7</v>
      </c>
      <c r="B6" s="30">
        <v>613.01940246799995</v>
      </c>
      <c r="C6" s="15">
        <f t="shared" ref="C6:C13" si="0">B6/100</f>
        <v>6.1301940246799997</v>
      </c>
      <c r="D6" s="21">
        <f>C6/C$14</f>
        <v>0.10403309951516757</v>
      </c>
      <c r="N6" s="34"/>
      <c r="O6" s="33"/>
    </row>
    <row r="7" spans="1:15" x14ac:dyDescent="0.25">
      <c r="A7" s="26" t="s">
        <v>16</v>
      </c>
      <c r="B7" s="30">
        <v>142.59365685200001</v>
      </c>
      <c r="C7" s="15">
        <f t="shared" si="0"/>
        <v>1.4259365685200001</v>
      </c>
      <c r="D7" s="21">
        <f>C7/C$14</f>
        <v>2.4199005828841023E-2</v>
      </c>
      <c r="N7" s="34"/>
      <c r="O7" s="33"/>
    </row>
    <row r="8" spans="1:15" x14ac:dyDescent="0.25">
      <c r="A8" s="26" t="s">
        <v>17</v>
      </c>
      <c r="B8" s="30">
        <v>121.607280887</v>
      </c>
      <c r="C8" s="15">
        <f t="shared" si="0"/>
        <v>1.2160728088699999</v>
      </c>
      <c r="D8" s="21">
        <f>C8/C$14</f>
        <v>2.0637490923375145E-2</v>
      </c>
      <c r="N8" s="34"/>
      <c r="O8" s="33"/>
    </row>
    <row r="9" spans="1:15" x14ac:dyDescent="0.25">
      <c r="A9" s="26" t="s">
        <v>15</v>
      </c>
      <c r="B9" s="30">
        <v>1602.21120387</v>
      </c>
      <c r="C9" s="15">
        <f t="shared" si="0"/>
        <v>16.022112038700001</v>
      </c>
      <c r="D9" s="21">
        <f>C9/C$14</f>
        <v>0.27190492983658071</v>
      </c>
      <c r="N9" s="34"/>
      <c r="O9" s="33"/>
    </row>
    <row r="10" spans="1:15" x14ac:dyDescent="0.25">
      <c r="A10" s="26" t="s">
        <v>8</v>
      </c>
      <c r="B10" s="30">
        <v>2565.18179113</v>
      </c>
      <c r="C10" s="15">
        <f t="shared" si="0"/>
        <v>25.6518179113</v>
      </c>
      <c r="D10" s="21">
        <f>C10/C$14</f>
        <v>0.4353268615589268</v>
      </c>
      <c r="N10" s="34"/>
      <c r="O10" s="33"/>
    </row>
    <row r="11" spans="1:15" x14ac:dyDescent="0.25">
      <c r="A11" s="26" t="s">
        <v>9</v>
      </c>
      <c r="B11" s="30">
        <v>25.875031326399998</v>
      </c>
      <c r="C11" s="15">
        <f t="shared" si="0"/>
        <v>0.258750313264</v>
      </c>
      <c r="D11" s="21">
        <f>C11/C$14</f>
        <v>4.3911492818988979E-3</v>
      </c>
      <c r="N11" s="34"/>
      <c r="O11" s="33"/>
    </row>
    <row r="12" spans="1:15" x14ac:dyDescent="0.25">
      <c r="A12" s="26" t="s">
        <v>10</v>
      </c>
      <c r="B12" s="30">
        <v>681.55714211700001</v>
      </c>
      <c r="C12" s="15">
        <f t="shared" si="0"/>
        <v>6.8155714211700005</v>
      </c>
      <c r="D12" s="21">
        <f>C12/C$14</f>
        <v>0.11566436837997526</v>
      </c>
      <c r="N12" s="34"/>
      <c r="O12" s="33"/>
    </row>
    <row r="13" spans="1:15" ht="15.75" thickBot="1" x14ac:dyDescent="0.3">
      <c r="A13" s="26" t="s">
        <v>14</v>
      </c>
      <c r="B13" s="30">
        <v>22.377500000000001</v>
      </c>
      <c r="C13" s="15">
        <f t="shared" si="0"/>
        <v>0.223775</v>
      </c>
      <c r="D13" s="21">
        <f>C13/C$14</f>
        <v>3.7975970663052306E-3</v>
      </c>
      <c r="N13" s="34"/>
      <c r="O13" s="33"/>
    </row>
    <row r="14" spans="1:15" ht="15.75" thickBot="1" x14ac:dyDescent="0.3">
      <c r="A14" s="20" t="s">
        <v>11</v>
      </c>
      <c r="B14" s="19">
        <f>SUM(B5:B13)</f>
        <v>5892.5419441013992</v>
      </c>
      <c r="C14" s="19">
        <f>SUM(C5:C13)</f>
        <v>58.925419441014007</v>
      </c>
      <c r="D14" s="25">
        <f>SUM(D5:D13)</f>
        <v>0.99999999999999989</v>
      </c>
      <c r="O14" s="31"/>
    </row>
    <row r="15" spans="1:15" ht="15.75" thickBot="1" x14ac:dyDescent="0.3">
      <c r="B15" s="15"/>
    </row>
    <row r="16" spans="1:15" ht="15.75" thickBot="1" x14ac:dyDescent="0.3">
      <c r="A16" s="9" t="s">
        <v>2</v>
      </c>
      <c r="B16" s="10" t="s">
        <v>3</v>
      </c>
      <c r="C16" s="11" t="s">
        <v>4</v>
      </c>
      <c r="D16" s="12" t="s">
        <v>5</v>
      </c>
    </row>
    <row r="17" spans="1:4" x14ac:dyDescent="0.25">
      <c r="A17" s="7" t="s">
        <v>12</v>
      </c>
      <c r="B17" s="14">
        <f>SUM(B6:B8)</f>
        <v>877.22034020699994</v>
      </c>
      <c r="C17" s="14">
        <f>B17/100</f>
        <v>8.7722034020699997</v>
      </c>
      <c r="D17" s="2">
        <f>C17/C$19</f>
        <v>0.14886959626738377</v>
      </c>
    </row>
    <row r="18" spans="1:4" ht="15.75" thickBot="1" x14ac:dyDescent="0.3">
      <c r="A18" s="8" t="s">
        <v>13</v>
      </c>
      <c r="B18" s="16">
        <f>B5+B9+B10+B11+B12+B13</f>
        <v>5015.3216038943992</v>
      </c>
      <c r="C18" s="16">
        <f>B18/100</f>
        <v>50.153216038943995</v>
      </c>
      <c r="D18" s="3">
        <f>C18/C$19</f>
        <v>0.85113040373261628</v>
      </c>
    </row>
    <row r="19" spans="1:4" ht="15.75" thickBot="1" x14ac:dyDescent="0.3">
      <c r="A19" s="6" t="s">
        <v>11</v>
      </c>
      <c r="B19" s="17">
        <f>SUM(B17:B18)</f>
        <v>5892.5419441013992</v>
      </c>
      <c r="C19" s="17">
        <f>SUM(C17:C18)</f>
        <v>58.925419441013993</v>
      </c>
      <c r="D19" s="4">
        <f>SUM(D17:D18)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2014-11-27T21:07:56Z</dcterms:modified>
</cp:coreProperties>
</file>