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B17" i="1"/>
  <c r="C16" i="1"/>
  <c r="C14" i="1" l="1"/>
  <c r="C15" i="1"/>
  <c r="C6" i="1" l="1"/>
  <c r="C7" i="1"/>
  <c r="C8" i="1"/>
  <c r="C9" i="1"/>
  <c r="C10" i="1"/>
  <c r="C11" i="1"/>
  <c r="C12" i="1"/>
  <c r="C13" i="1"/>
  <c r="C5" i="1" l="1"/>
  <c r="C17" i="1" s="1"/>
  <c r="D16" i="1" l="1"/>
  <c r="D14" i="1"/>
  <c r="D15" i="1"/>
  <c r="C21" i="1"/>
  <c r="D12" i="1" l="1"/>
  <c r="D7" i="1"/>
  <c r="D10" i="1"/>
  <c r="D11" i="1"/>
  <c r="D6" i="1"/>
  <c r="D8" i="1"/>
  <c r="D13" i="1"/>
  <c r="D9" i="1"/>
  <c r="B22" i="1"/>
  <c r="C20" i="1"/>
  <c r="C22" i="1" s="1"/>
  <c r="D21" i="1" s="1"/>
  <c r="D5" i="1" l="1"/>
  <c r="D17" i="1" s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<sst xmlns="http://schemas.openxmlformats.org/spreadsheetml/2006/main" count="28" uniqueCount="23">
  <si>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</si>
  <si>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</si>
  <si>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</si>
  <si>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</si>
  <si>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</si>
  <si>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</si>
  <si>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</si>
  <si>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</si>
  <si>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</si>
  <si>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</si>
  <si>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</si>
  <si>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</si>
  <si>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</si>
  <si>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</si>
  <si>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</si>
  <si>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</si>
  <si>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</si>
  <si>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</si>
  <si>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</si>
  <si>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</si>
  <si>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</si>
  <si>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Sensenti</t>
  </si>
  <si>
    <t>1415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</si>
</sst>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1" fillId="2" borderId="11" xfId="0" applyNumberFormat="1" applyFont="1" applyFill="1" applyBorder="1" applyAlignment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900"/>
      <color rgb="FF003300"/>
      <color rgb="FFCC6600"/>
      <color rgb="FF0092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2.5879748246883709E-2</c:v>
                </c:pt>
                <c:pt idx="1">
                  <c:v>4.4539200846655122E-2</c:v>
                </c:pt>
                <c:pt idx="2">
                  <c:v>7.6986718473584903E-2</c:v>
                </c:pt>
                <c:pt idx="3">
                  <c:v>1.2757835541471252E-4</c:v>
                </c:pt>
                <c:pt idx="4">
                  <c:v>2.8736675256566166E-3</c:v>
                </c:pt>
                <c:pt idx="5">
                  <c:v>7.0852869334089011E-3</c:v>
                </c:pt>
                <c:pt idx="6">
                  <c:v>0.14759876213516027</c:v>
                </c:pt>
                <c:pt idx="7">
                  <c:v>0.58663717392148196</c:v>
                </c:pt>
                <c:pt idx="8">
                  <c:v>9.0946605736975366E-3</c:v>
                </c:pt>
                <c:pt idx="9">
                  <c:v>4.789201338060186E-2</c:v>
                </c:pt>
                <c:pt idx="10">
                  <c:v>1.8445877766373128E-2</c:v>
                </c:pt>
                <c:pt idx="11">
                  <c:v>3.2839311841081326E-2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0.13161245213472028</c:v>
                </c:pt>
                <c:pt idx="1">
                  <c:v>0.86838754786527983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15</xdr:row>
      <xdr:rowOff>137583</xdr:rowOff>
    </xdr:from>
    <xdr:to>
      <xdr:col>13</xdr:col>
      <xdr:colOff>31749</xdr:colOff>
      <xdr:row>26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N19" sqref="N19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0" t="s">
        <v>21</v>
      </c>
      <c r="D1" s="26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5" t="s">
        <v>2</v>
      </c>
      <c r="B4" s="27" t="s">
        <v>3</v>
      </c>
      <c r="C4" s="27" t="s">
        <v>4</v>
      </c>
      <c r="D4" s="22" t="s">
        <v>5</v>
      </c>
    </row>
    <row r="5" spans="1:15" x14ac:dyDescent="0.25">
      <c r="A5" s="19" t="s">
        <v>6</v>
      </c>
      <c r="B5" s="26">
        <v>308.33770514499997</v>
      </c>
      <c r="C5" s="23">
        <f>B5/100</f>
        <v>3.0833770514499999</v>
      </c>
      <c r="D5" s="21">
        <f>C5/C$17</f>
        <v>2.5879748246883709E-2</v>
      </c>
      <c r="N5" s="32"/>
      <c r="O5" s="33"/>
    </row>
    <row r="6" spans="1:15" x14ac:dyDescent="0.25">
      <c r="A6" s="24" t="s">
        <v>7</v>
      </c>
      <c r="B6" s="28">
        <v>530.65102670399995</v>
      </c>
      <c r="C6" s="16">
        <f t="shared" ref="C6:C16" si="0">B6/100</f>
        <v>5.3065102670399993</v>
      </c>
      <c r="D6" s="20">
        <f>C6/C$17</f>
        <v>4.4539200846655122E-2</v>
      </c>
      <c r="N6" s="32"/>
      <c r="O6" s="33"/>
    </row>
    <row r="7" spans="1:15" x14ac:dyDescent="0.25">
      <c r="A7" s="24" t="s">
        <v>18</v>
      </c>
      <c r="B7" s="28">
        <v>917.23875651100002</v>
      </c>
      <c r="C7" s="16">
        <f t="shared" si="0"/>
        <v>9.1723875651100002</v>
      </c>
      <c r="D7" s="20">
        <f>C7/C$17</f>
        <v>7.6986718473584903E-2</v>
      </c>
      <c r="N7" s="32"/>
      <c r="O7" s="33"/>
    </row>
    <row r="8" spans="1:15" x14ac:dyDescent="0.25">
      <c r="A8" s="24" t="s">
        <v>16</v>
      </c>
      <c r="B8" s="28">
        <v>1.51999999998</v>
      </c>
      <c r="C8" s="16">
        <f t="shared" si="0"/>
        <v>1.51999999998E-2</v>
      </c>
      <c r="D8" s="20">
        <f>C8/C$17</f>
        <v>1.2757835541471252E-4</v>
      </c>
      <c r="N8" s="32"/>
      <c r="O8" s="33"/>
    </row>
    <row r="9" spans="1:15" x14ac:dyDescent="0.25">
      <c r="A9" s="24" t="s">
        <v>19</v>
      </c>
      <c r="B9" s="28">
        <v>34.237583834200002</v>
      </c>
      <c r="C9" s="16">
        <f t="shared" si="0"/>
        <v>0.34237583834200003</v>
      </c>
      <c r="D9" s="20">
        <f>C9/C$17</f>
        <v>2.8736675256566166E-3</v>
      </c>
      <c r="N9" s="32"/>
      <c r="O9" s="33"/>
    </row>
    <row r="10" spans="1:15" x14ac:dyDescent="0.25">
      <c r="A10" s="24" t="s">
        <v>20</v>
      </c>
      <c r="B10" s="28">
        <v>84.415856464300006</v>
      </c>
      <c r="C10" s="16">
        <f t="shared" si="0"/>
        <v>0.8441585646430001</v>
      </c>
      <c r="D10" s="20">
        <f>C10/C$17</f>
        <v>7.0852869334089011E-3</v>
      </c>
      <c r="N10" s="32"/>
      <c r="O10" s="33"/>
    </row>
    <row r="11" spans="1:15" x14ac:dyDescent="0.25">
      <c r="A11" s="24" t="s">
        <v>17</v>
      </c>
      <c r="B11" s="28">
        <v>1758.5280646799999</v>
      </c>
      <c r="C11" s="16">
        <f t="shared" si="0"/>
        <v>17.585280646800001</v>
      </c>
      <c r="D11" s="20">
        <f>C11/C$17</f>
        <v>0.14759876213516027</v>
      </c>
      <c r="N11" s="32"/>
      <c r="O11" s="33"/>
    </row>
    <row r="12" spans="1:15" x14ac:dyDescent="0.25">
      <c r="A12" s="24" t="s">
        <v>8</v>
      </c>
      <c r="B12" s="28">
        <v>6989.3400134399999</v>
      </c>
      <c r="C12" s="16">
        <f t="shared" si="0"/>
        <v>69.893400134399997</v>
      </c>
      <c r="D12" s="20">
        <f>C12/C$17</f>
        <v>0.58663717392148196</v>
      </c>
      <c r="N12" s="32"/>
      <c r="O12" s="33"/>
    </row>
    <row r="13" spans="1:15" x14ac:dyDescent="0.25">
      <c r="A13" s="24" t="s">
        <v>9</v>
      </c>
      <c r="B13" s="28">
        <v>108.35602972700001</v>
      </c>
      <c r="C13" s="16">
        <f t="shared" si="0"/>
        <v>1.08356029727</v>
      </c>
      <c r="D13" s="20">
        <f>C13/C$17</f>
        <v>9.0946605736975366E-3</v>
      </c>
      <c r="N13" s="32"/>
      <c r="O13" s="33"/>
    </row>
    <row r="14" spans="1:15" x14ac:dyDescent="0.25">
      <c r="A14" s="1" t="s">
        <v>14</v>
      </c>
      <c r="B14" s="28">
        <v>570.59726237200005</v>
      </c>
      <c r="C14" s="16">
        <f t="shared" si="0"/>
        <v>5.7059726237200001</v>
      </c>
      <c r="D14" s="20">
        <f>C14/C$17</f>
        <v>4.789201338060186E-2</v>
      </c>
      <c r="N14" s="32"/>
      <c r="O14" s="33"/>
    </row>
    <row r="15" spans="1:15" x14ac:dyDescent="0.25">
      <c r="A15" s="1" t="s">
        <v>10</v>
      </c>
      <c r="B15" s="28">
        <v>219.768738305</v>
      </c>
      <c r="C15" s="16">
        <f t="shared" si="0"/>
        <v>2.1976873830499999</v>
      </c>
      <c r="D15" s="20">
        <f>C15/C$17</f>
        <v>1.8445877766373128E-2</v>
      </c>
      <c r="N15" s="32"/>
      <c r="O15" s="33"/>
    </row>
    <row r="16" spans="1:15" x14ac:dyDescent="0.25">
      <c r="A16" s="1" t="s">
        <v>15</v>
      </c>
      <c r="B16" s="1">
        <v>391.25566272999998</v>
      </c>
      <c r="C16" s="16">
        <f t="shared" si="0"/>
        <v>3.9125566272999999</v>
      </c>
      <c r="D16" s="20">
        <f>C16/C$17</f>
        <v>3.2839311841081326E-2</v>
      </c>
      <c r="N16" s="32"/>
      <c r="O16" s="33"/>
    </row>
    <row r="17" spans="1:15" ht="15.75" thickBot="1" x14ac:dyDescent="0.3">
      <c r="A17" s="29" t="s">
        <v>11</v>
      </c>
      <c r="B17" s="18">
        <f>SUM(B5:B16)</f>
        <v>11914.246699912479</v>
      </c>
      <c r="C17" s="18">
        <f>SUM(C5:C16)</f>
        <v>119.14246699912479</v>
      </c>
      <c r="D17" s="5">
        <f>SUM(D5:D16)</f>
        <v>1</v>
      </c>
      <c r="O17" s="31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12</v>
      </c>
      <c r="B20" s="15">
        <f>SUM(B6:B10)</f>
        <v>1568.0632235134801</v>
      </c>
      <c r="C20" s="15">
        <f>B20/100</f>
        <v>15.680632235134802</v>
      </c>
      <c r="D20" s="3">
        <f>C20/C$22</f>
        <v>0.13161245213472028</v>
      </c>
    </row>
    <row r="21" spans="1:15" ht="15.75" thickBot="1" x14ac:dyDescent="0.3">
      <c r="A21" s="9" t="s">
        <v>13</v>
      </c>
      <c r="B21" s="17">
        <f>B5+B11+B12+B13+B14+B15+B16</f>
        <v>10346.183476398999</v>
      </c>
      <c r="C21" s="17">
        <f>B21/100</f>
        <v>103.46183476399</v>
      </c>
      <c r="D21" s="4">
        <f>C21/C$22</f>
        <v>0.86838754786527983</v>
      </c>
    </row>
    <row r="22" spans="1:15" ht="15.75" thickBot="1" x14ac:dyDescent="0.3">
      <c r="A22" s="7" t="s">
        <v>11</v>
      </c>
      <c r="B22" s="18">
        <f>SUM(B20:B21)</f>
        <v>11914.246699912479</v>
      </c>
      <c r="C22" s="18">
        <f>SUM(C20:C21)</f>
        <v>119.14246699912479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2014-11-27T21:27:42Z</dcterms:modified>
</cp:coreProperties>
</file>