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8" i="1" l="1"/>
  <c r="D18" i="1"/>
  <c r="C18" i="1"/>
  <c r="D17" i="1" s="1"/>
  <c r="B22" i="1"/>
  <c r="B21" i="1"/>
  <c r="C17" i="1"/>
  <c r="C16" i="1"/>
  <c r="C14" i="1" l="1"/>
  <c r="C15" i="1"/>
  <c r="C6" i="1" l="1"/>
  <c r="C7" i="1"/>
  <c r="C8" i="1"/>
  <c r="C9" i="1"/>
  <c r="C10" i="1"/>
  <c r="C11" i="1"/>
  <c r="C12" i="1"/>
  <c r="C13" i="1"/>
  <c r="C5" i="1" l="1"/>
  <c r="D16" i="1" l="1"/>
  <c r="D14" i="1"/>
  <c r="D15" i="1"/>
  <c r="C22" i="1"/>
  <c r="D12" i="1" l="1"/>
  <c r="D7" i="1"/>
  <c r="D10" i="1"/>
  <c r="D11" i="1"/>
  <c r="D6" i="1"/>
  <c r="D8" i="1"/>
  <c r="D13" i="1"/>
  <c r="D9" i="1"/>
  <c r="B23" i="1"/>
  <c r="C21" i="1"/>
  <c r="C23" i="1" s="1"/>
  <c r="D22" i="1" s="1"/>
  <c r="D5" i="1" l="1"/>
  <c r="D21" i="1"/>
  <c r="D23" i="1" s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<sst xmlns="http://schemas.openxmlformats.org/spreadsheetml/2006/main" count="29" uniqueCount="24">
  <si>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</si>
  <si>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</si>
  <si>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</si>
  <si>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</si>
  <si>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</si>
  <si>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</si>
  <si>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</si>
  <si>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</si>
  <si>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Pastos/Cultivos</t>
  </si>
  <si>
    <t>Suelo Desnudo Continental</t>
  </si>
  <si>
    <t>Vegetación Secundaria Húmeda</t>
  </si>
  <si>
    <t>Total</t>
  </si>
  <si>
    <t>Bosque</t>
  </si>
  <si>
    <t>No Bosque</t>
  </si>
  <si>
    <t>Vegetación Secundaria Decidua</t>
  </si>
  <si>
    <t>Zona Urbana Discontinua</t>
  </si>
  <si>
    <t>Bosque Latifoliado Deciduo</t>
  </si>
  <si>
    <t>Cafetales</t>
  </si>
  <si>
    <t>Bosque de Conífera Ralo</t>
  </si>
  <si>
    <t>Bosque Latifoliado Húmedo</t>
  </si>
  <si>
    <t>Bosque Mixto</t>
  </si>
  <si>
    <t>Zona Urbana Continua</t>
  </si>
  <si>
    <t>Sinuapa</t>
  </si>
  <si>
    <t>1416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</si>
</sst>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40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0" fillId="0" borderId="27" xfId="0" applyBorder="1"/>
    <xf numFmtId="10" fontId="0" fillId="0" borderId="27" xfId="0" applyNumberFormat="1" applyBorder="1"/>
    <xf numFmtId="43" fontId="0" fillId="0" borderId="27" xfId="1" applyFont="1" applyBorder="1"/>
    <xf numFmtId="2" fontId="0" fillId="0" borderId="27" xfId="0" applyNumberFormat="1" applyBorder="1"/>
    <xf numFmtId="0" fontId="0" fillId="0" borderId="1" xfId="0" applyFill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FF6600"/>
      <color rgb="FF808000"/>
      <color rgb="FF006600"/>
      <color rgb="FF666633"/>
      <color rgb="FF009900"/>
      <color rgb="FF003300"/>
      <color rgb="FFCC6600"/>
      <color rgb="FF0092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Continua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1.9043295657620023E-2</c:v>
                </c:pt>
                <c:pt idx="1">
                  <c:v>7.1496887165565945E-2</c:v>
                </c:pt>
                <c:pt idx="2">
                  <c:v>8.8336894885174364E-2</c:v>
                </c:pt>
                <c:pt idx="3">
                  <c:v>2.2328866218365183E-2</c:v>
                </c:pt>
                <c:pt idx="4">
                  <c:v>0.11122702774747874</c:v>
                </c:pt>
                <c:pt idx="5">
                  <c:v>1.9625737704369241E-2</c:v>
                </c:pt>
                <c:pt idx="6">
                  <c:v>1.7188860557451058E-2</c:v>
                </c:pt>
                <c:pt idx="7">
                  <c:v>0.52794929151609127</c:v>
                </c:pt>
                <c:pt idx="8">
                  <c:v>6.4915898161603675E-3</c:v>
                </c:pt>
                <c:pt idx="9">
                  <c:v>1.9672614512234135E-2</c:v>
                </c:pt>
                <c:pt idx="10">
                  <c:v>8.6392368002258746E-2</c:v>
                </c:pt>
                <c:pt idx="11">
                  <c:v>5.6197178504231319E-3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0.31301541372095354</c:v>
                </c:pt>
                <c:pt idx="1">
                  <c:v>0.68698458627904646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57148</xdr:rowOff>
    </xdr:from>
    <xdr:to>
      <xdr:col>13</xdr:col>
      <xdr:colOff>857250</xdr:colOff>
      <xdr:row>15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39159</xdr:colOff>
      <xdr:row>15</xdr:row>
      <xdr:rowOff>137582</xdr:rowOff>
    </xdr:from>
    <xdr:to>
      <xdr:col>13</xdr:col>
      <xdr:colOff>63500</xdr:colOff>
      <xdr:row>27</xdr:row>
      <xdr:rowOff>190499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90" zoomScaleNormal="90" workbookViewId="0">
      <selection activeCell="N23" sqref="N23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6" t="s">
        <v>22</v>
      </c>
      <c r="D1" s="29"/>
    </row>
    <row r="2" spans="1:15" x14ac:dyDescent="0.25">
      <c r="A2" s="14" t="s">
        <v>1</v>
      </c>
      <c r="B2" s="2" t="s">
        <v>23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6</v>
      </c>
      <c r="B5" s="29">
        <v>239.37635030199999</v>
      </c>
      <c r="C5" s="25">
        <f>B5/100</f>
        <v>2.3937635030199997</v>
      </c>
      <c r="D5" s="23">
        <f>C5/C$18</f>
        <v>1.9043295657620023E-2</v>
      </c>
      <c r="N5" s="38"/>
      <c r="O5" s="39"/>
    </row>
    <row r="6" spans="1:15" x14ac:dyDescent="0.25">
      <c r="A6" s="27" t="s">
        <v>7</v>
      </c>
      <c r="B6" s="31">
        <v>898.72384566999995</v>
      </c>
      <c r="C6" s="16">
        <f t="shared" ref="C6:C17" si="0">B6/100</f>
        <v>8.9872384567000001</v>
      </c>
      <c r="D6" s="22">
        <f>C6/C$18</f>
        <v>7.1496887165565945E-2</v>
      </c>
      <c r="N6" s="38"/>
      <c r="O6" s="39"/>
    </row>
    <row r="7" spans="1:15" x14ac:dyDescent="0.25">
      <c r="A7" s="27" t="s">
        <v>18</v>
      </c>
      <c r="B7" s="31">
        <v>1110.40462086</v>
      </c>
      <c r="C7" s="16">
        <f t="shared" si="0"/>
        <v>11.1040462086</v>
      </c>
      <c r="D7" s="22">
        <f>C7/C$18</f>
        <v>8.8336894885174364E-2</v>
      </c>
      <c r="N7" s="38"/>
      <c r="O7" s="39"/>
    </row>
    <row r="8" spans="1:15" x14ac:dyDescent="0.25">
      <c r="A8" s="27" t="s">
        <v>16</v>
      </c>
      <c r="B8" s="31">
        <v>280.67633868799999</v>
      </c>
      <c r="C8" s="16">
        <f t="shared" si="0"/>
        <v>2.8067633868799997</v>
      </c>
      <c r="D8" s="22">
        <f>C8/C$18</f>
        <v>2.2328866218365183E-2</v>
      </c>
      <c r="N8" s="38"/>
      <c r="O8" s="39"/>
    </row>
    <row r="9" spans="1:15" x14ac:dyDescent="0.25">
      <c r="A9" s="27" t="s">
        <v>19</v>
      </c>
      <c r="B9" s="31">
        <v>1398.1361438599999</v>
      </c>
      <c r="C9" s="16">
        <f t="shared" si="0"/>
        <v>13.981361438599999</v>
      </c>
      <c r="D9" s="22">
        <f>C9/C$18</f>
        <v>0.11122702774747874</v>
      </c>
      <c r="N9" s="38"/>
      <c r="O9" s="39"/>
    </row>
    <row r="10" spans="1:15" x14ac:dyDescent="0.25">
      <c r="A10" s="27" t="s">
        <v>20</v>
      </c>
      <c r="B10" s="31">
        <v>246.69771178900001</v>
      </c>
      <c r="C10" s="16">
        <f t="shared" si="0"/>
        <v>2.46697711789</v>
      </c>
      <c r="D10" s="22">
        <f>C10/C$18</f>
        <v>1.9625737704369241E-2</v>
      </c>
      <c r="N10" s="38"/>
      <c r="O10" s="39"/>
    </row>
    <row r="11" spans="1:15" x14ac:dyDescent="0.25">
      <c r="A11" s="27" t="s">
        <v>17</v>
      </c>
      <c r="B11" s="31">
        <v>216.06589426900001</v>
      </c>
      <c r="C11" s="16">
        <f t="shared" si="0"/>
        <v>2.16065894269</v>
      </c>
      <c r="D11" s="22">
        <f>C11/C$18</f>
        <v>1.7188860557451058E-2</v>
      </c>
      <c r="N11" s="38"/>
      <c r="O11" s="39"/>
    </row>
    <row r="12" spans="1:15" x14ac:dyDescent="0.25">
      <c r="A12" s="27" t="s">
        <v>8</v>
      </c>
      <c r="B12" s="31">
        <v>6636.3814761800004</v>
      </c>
      <c r="C12" s="16">
        <f t="shared" si="0"/>
        <v>66.3638147618</v>
      </c>
      <c r="D12" s="22">
        <f>C12/C$18</f>
        <v>0.52794929151609127</v>
      </c>
      <c r="N12" s="38"/>
      <c r="O12" s="39"/>
    </row>
    <row r="13" spans="1:15" x14ac:dyDescent="0.25">
      <c r="A13" s="27" t="s">
        <v>9</v>
      </c>
      <c r="B13" s="31">
        <v>81.600007991699997</v>
      </c>
      <c r="C13" s="16">
        <f t="shared" si="0"/>
        <v>0.81600007991699997</v>
      </c>
      <c r="D13" s="22">
        <f>C13/C$18</f>
        <v>6.4915898161603675E-3</v>
      </c>
      <c r="N13" s="38"/>
      <c r="O13" s="39"/>
    </row>
    <row r="14" spans="1:15" x14ac:dyDescent="0.25">
      <c r="A14" s="1" t="s">
        <v>14</v>
      </c>
      <c r="B14" s="31">
        <v>247.286958492</v>
      </c>
      <c r="C14" s="16">
        <f t="shared" si="0"/>
        <v>2.4728695849199998</v>
      </c>
      <c r="D14" s="22">
        <f>C14/C$18</f>
        <v>1.9672614512234135E-2</v>
      </c>
      <c r="N14" s="38"/>
      <c r="O14" s="39"/>
    </row>
    <row r="15" spans="1:15" x14ac:dyDescent="0.25">
      <c r="A15" s="1" t="s">
        <v>10</v>
      </c>
      <c r="B15" s="31">
        <v>1085.9617010699999</v>
      </c>
      <c r="C15" s="16">
        <f t="shared" si="0"/>
        <v>10.859617010699999</v>
      </c>
      <c r="D15" s="22">
        <f>C15/C$18</f>
        <v>8.6392368002258746E-2</v>
      </c>
      <c r="N15" s="38"/>
      <c r="O15" s="39"/>
    </row>
    <row r="16" spans="1:15" x14ac:dyDescent="0.25">
      <c r="A16" s="1" t="s">
        <v>21</v>
      </c>
      <c r="B16" s="31">
        <v>70.640480143100007</v>
      </c>
      <c r="C16" s="16">
        <f t="shared" si="0"/>
        <v>0.70640480143100004</v>
      </c>
      <c r="D16" s="22">
        <f>C16/C$18</f>
        <v>5.6197178504231319E-3</v>
      </c>
      <c r="N16" s="38"/>
      <c r="O16" s="39"/>
    </row>
    <row r="17" spans="1:15" ht="15.75" thickBot="1" x14ac:dyDescent="0.3">
      <c r="A17" s="32" t="s">
        <v>15</v>
      </c>
      <c r="B17" s="35">
        <v>58.16</v>
      </c>
      <c r="C17" s="34">
        <f t="shared" si="0"/>
        <v>0.58160000000000001</v>
      </c>
      <c r="D17" s="33">
        <f>C17/C$18</f>
        <v>4.626848366807634E-3</v>
      </c>
      <c r="N17" s="38"/>
      <c r="O17" s="39"/>
    </row>
    <row r="18" spans="1:15" ht="15.75" thickBot="1" x14ac:dyDescent="0.3">
      <c r="A18" s="21" t="s">
        <v>11</v>
      </c>
      <c r="B18" s="20">
        <f>SUM(B5:B17)</f>
        <v>12570.1115293148</v>
      </c>
      <c r="C18" s="20">
        <f>SUM(C5:C17)</f>
        <v>125.70111529314802</v>
      </c>
      <c r="D18" s="26">
        <f>SUM(D5:D17)</f>
        <v>0.99999999999999989</v>
      </c>
      <c r="O18" s="37"/>
    </row>
    <row r="19" spans="1:15" ht="15.75" thickBot="1" x14ac:dyDescent="0.3">
      <c r="B19" s="16"/>
    </row>
    <row r="20" spans="1:15" ht="15.75" thickBot="1" x14ac:dyDescent="0.3">
      <c r="A20" s="10" t="s">
        <v>2</v>
      </c>
      <c r="B20" s="11" t="s">
        <v>3</v>
      </c>
      <c r="C20" s="12" t="s">
        <v>4</v>
      </c>
      <c r="D20" s="13" t="s">
        <v>5</v>
      </c>
    </row>
    <row r="21" spans="1:15" x14ac:dyDescent="0.25">
      <c r="A21" s="8" t="s">
        <v>12</v>
      </c>
      <c r="B21" s="15">
        <f>SUM(B6:B10)</f>
        <v>3934.638660867</v>
      </c>
      <c r="C21" s="15">
        <f>B21/100</f>
        <v>39.346386608670002</v>
      </c>
      <c r="D21" s="3">
        <f>C21/C$23</f>
        <v>0.31301541372095354</v>
      </c>
    </row>
    <row r="22" spans="1:15" ht="15.75" thickBot="1" x14ac:dyDescent="0.3">
      <c r="A22" s="9" t="s">
        <v>13</v>
      </c>
      <c r="B22" s="17">
        <f>B5+B11+B12+B13+B14+B15+B16+B17</f>
        <v>8635.4728684477996</v>
      </c>
      <c r="C22" s="17">
        <f>B22/100</f>
        <v>86.35472868447799</v>
      </c>
      <c r="D22" s="4">
        <f>C22/C$23</f>
        <v>0.68698458627904646</v>
      </c>
    </row>
    <row r="23" spans="1:15" ht="15.75" thickBot="1" x14ac:dyDescent="0.3">
      <c r="A23" s="7" t="s">
        <v>11</v>
      </c>
      <c r="B23" s="18">
        <f>SUM(B21:B22)</f>
        <v>12570.1115293148</v>
      </c>
      <c r="C23" s="18">
        <f>SUM(C21:C22)</f>
        <v>125.70111529314799</v>
      </c>
      <c r="D23" s="5">
        <f>SUM(D21:D22)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2014-11-27T21:32:00Z</dcterms:modified>
</cp:coreProperties>
</file>