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<sst xmlns="http://schemas.openxmlformats.org/spreadsheetml/2006/main" count="138" uniqueCount="26">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</sst>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Juticalpa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-14.051103589645802</c:v>
                </c:pt>
                <c:pt idx="1">
                  <c:v>-15.221432998045477</c:v>
                </c:pt>
                <c:pt idx="2">
                  <c:v>-14.568336749773561</c:v>
                </c:pt>
                <c:pt idx="3">
                  <c:v>-12.899842684845305</c:v>
                </c:pt>
                <c:pt idx="4">
                  <c:v>-9.4961147923916673</c:v>
                </c:pt>
                <c:pt idx="5">
                  <c:v>-6.5142775420698866</c:v>
                </c:pt>
                <c:pt idx="6">
                  <c:v>-5.1318110311293328</c:v>
                </c:pt>
                <c:pt idx="7">
                  <c:v>-4.3976736425608998</c:v>
                </c:pt>
                <c:pt idx="8">
                  <c:v>-4.0901940220241215</c:v>
                </c:pt>
                <c:pt idx="9">
                  <c:v>-3.2178099823616342</c:v>
                </c:pt>
                <c:pt idx="10">
                  <c:v>-2.9293988654240359</c:v>
                </c:pt>
                <c:pt idx="11">
                  <c:v>-1.8472612861705677</c:v>
                </c:pt>
                <c:pt idx="12">
                  <c:v>-1.7757543976736425</c:v>
                </c:pt>
                <c:pt idx="13">
                  <c:v>-1.2918911188444486</c:v>
                </c:pt>
                <c:pt idx="14">
                  <c:v>-0.99394575010726038</c:v>
                </c:pt>
                <c:pt idx="15">
                  <c:v>-0.69838394431996953</c:v>
                </c:pt>
                <c:pt idx="16">
                  <c:v>-0.44810983458073128</c:v>
                </c:pt>
                <c:pt idx="17">
                  <c:v>-0.2741097392382133</c:v>
                </c:pt>
                <c:pt idx="18">
                  <c:v>-8.1041140296515227E-2</c:v>
                </c:pt>
                <c:pt idx="19">
                  <c:v>-7.1506888496925214E-2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13.509967905919835</c:v>
                </c:pt>
                <c:pt idx="1">
                  <c:v>14.112024738210696</c:v>
                </c:pt>
                <c:pt idx="2">
                  <c:v>13.741888631199195</c:v>
                </c:pt>
                <c:pt idx="3">
                  <c:v>12.975847447700705</c:v>
                </c:pt>
                <c:pt idx="4">
                  <c:v>10.284161454306933</c:v>
                </c:pt>
                <c:pt idx="5">
                  <c:v>6.9529364912034115</c:v>
                </c:pt>
                <c:pt idx="6">
                  <c:v>5.322463513481857</c:v>
                </c:pt>
                <c:pt idx="7">
                  <c:v>4.8773631316325812</c:v>
                </c:pt>
                <c:pt idx="8">
                  <c:v>4.3245016047040084</c:v>
                </c:pt>
                <c:pt idx="9">
                  <c:v>3.5397193524960762</c:v>
                </c:pt>
                <c:pt idx="10">
                  <c:v>2.7947618712957105</c:v>
                </c:pt>
                <c:pt idx="11">
                  <c:v>1.930330077072645</c:v>
                </c:pt>
                <c:pt idx="12">
                  <c:v>1.7757162602197389</c:v>
                </c:pt>
                <c:pt idx="13">
                  <c:v>1.3048469088949797</c:v>
                </c:pt>
                <c:pt idx="14">
                  <c:v>0.95813713777028131</c:v>
                </c:pt>
                <c:pt idx="15">
                  <c:v>0.64656687047578887</c:v>
                </c:pt>
                <c:pt idx="16">
                  <c:v>0.47555461850212011</c:v>
                </c:pt>
                <c:pt idx="17">
                  <c:v>0.27643076346428652</c:v>
                </c:pt>
                <c:pt idx="18">
                  <c:v>0.13353011455478248</c:v>
                </c:pt>
                <c:pt idx="19">
                  <c:v>6.3251106894370648E-2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57173024"/>
        <c:axId val="457170784"/>
      </c:barChart>
      <c:catAx>
        <c:axId val="45717302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1999522787E-2"/>
              <c:y val="0.127212415775052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57170784"/>
        <c:crosses val="autoZero"/>
        <c:auto val="1"/>
        <c:lblAlgn val="ctr"/>
        <c:lblOffset val="100"/>
        <c:noMultiLvlLbl val="0"/>
      </c:catAx>
      <c:valAx>
        <c:axId val="45717078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57173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83394128"/>
        <c:axId val="438070560"/>
      </c:barChart>
      <c:dateAx>
        <c:axId val="48339412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8070560"/>
        <c:crosses val="autoZero"/>
        <c:auto val="0"/>
        <c:lblOffset val="100"/>
        <c:baseTimeUnit val="days"/>
      </c:dateAx>
      <c:valAx>
        <c:axId val="43807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339412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G53" sqref="G5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5895</v>
      </c>
      <c r="C2" s="3">
        <v>5767</v>
      </c>
      <c r="E2" s="1" t="s">
        <v>3</v>
      </c>
      <c r="F2" s="2">
        <f>(B2/B22)*100</f>
        <v>14.051103589645802</v>
      </c>
      <c r="G2" s="2">
        <f>(C2/C22)*100</f>
        <v>13.509967905919835</v>
      </c>
      <c r="I2" s="1" t="s">
        <v>3</v>
      </c>
      <c r="J2" s="2">
        <f>(F2*-1)</f>
        <v>-14.051103589645802</v>
      </c>
      <c r="K2" s="2">
        <f>G2</f>
        <v>13.509967905919835</v>
      </c>
    </row>
    <row r="3" spans="1:11" x14ac:dyDescent="0.25">
      <c r="A3" s="1" t="s">
        <v>4</v>
      </c>
      <c r="B3" s="3">
        <v>6386</v>
      </c>
      <c r="C3" s="3">
        <v>6024</v>
      </c>
      <c r="E3" s="1" t="s">
        <v>4</v>
      </c>
      <c r="F3" s="2">
        <f>(B3/B22)*100</f>
        <v>15.221432998045477</v>
      </c>
      <c r="G3" s="2">
        <f>(C3/C22)*100</f>
        <v>14.112024738210696</v>
      </c>
      <c r="I3" s="1" t="s">
        <v>4</v>
      </c>
      <c r="J3" s="2">
        <f t="shared" ref="J3:J21" si="0">(F3*-1)</f>
        <v>-15.221432998045477</v>
      </c>
      <c r="K3" s="2">
        <f t="shared" ref="K3:K21" si="1">G3</f>
        <v>14.112024738210696</v>
      </c>
    </row>
    <row r="4" spans="1:11" x14ac:dyDescent="0.25">
      <c r="A4" s="1" t="s">
        <v>5</v>
      </c>
      <c r="B4" s="3">
        <v>6112</v>
      </c>
      <c r="C4" s="3">
        <v>5866</v>
      </c>
      <c r="E4" s="1" t="s">
        <v>5</v>
      </c>
      <c r="F4" s="2">
        <f>(B4/B22)*100</f>
        <v>14.568336749773561</v>
      </c>
      <c r="G4" s="2">
        <f>(C4/C22)*100</f>
        <v>13.741888631199195</v>
      </c>
      <c r="I4" s="1" t="s">
        <v>5</v>
      </c>
      <c r="J4" s="2">
        <f t="shared" si="0"/>
        <v>-14.568336749773561</v>
      </c>
      <c r="K4" s="2">
        <f t="shared" si="1"/>
        <v>13.741888631199195</v>
      </c>
    </row>
    <row r="5" spans="1:11" x14ac:dyDescent="0.25">
      <c r="A5" s="1" t="s">
        <v>6</v>
      </c>
      <c r="B5" s="3">
        <v>5412</v>
      </c>
      <c r="C5" s="3">
        <v>5539</v>
      </c>
      <c r="E5" s="1" t="s">
        <v>6</v>
      </c>
      <c r="F5" s="2">
        <f>(B5/B22)*100</f>
        <v>12.899842684845305</v>
      </c>
      <c r="G5" s="2">
        <f>(C5/C22)*100</f>
        <v>12.975847447700705</v>
      </c>
      <c r="I5" s="1" t="s">
        <v>6</v>
      </c>
      <c r="J5" s="2">
        <f t="shared" si="0"/>
        <v>-12.899842684845305</v>
      </c>
      <c r="K5" s="2">
        <f t="shared" si="1"/>
        <v>12.975847447700705</v>
      </c>
    </row>
    <row r="6" spans="1:11" x14ac:dyDescent="0.25">
      <c r="A6" s="1" t="s">
        <v>7</v>
      </c>
      <c r="B6" s="3">
        <v>3984</v>
      </c>
      <c r="C6" s="3">
        <v>4390</v>
      </c>
      <c r="E6" s="1" t="s">
        <v>7</v>
      </c>
      <c r="F6" s="2">
        <f>(B6/B22)*100</f>
        <v>9.4961147923916673</v>
      </c>
      <c r="G6" s="2">
        <f>(C6/C22)*100</f>
        <v>10.284161454306933</v>
      </c>
      <c r="I6" s="1" t="s">
        <v>7</v>
      </c>
      <c r="J6" s="2">
        <f t="shared" si="0"/>
        <v>-9.4961147923916673</v>
      </c>
      <c r="K6" s="2">
        <f t="shared" si="1"/>
        <v>10.284161454306933</v>
      </c>
    </row>
    <row r="7" spans="1:11" x14ac:dyDescent="0.25">
      <c r="A7" s="1" t="s">
        <v>8</v>
      </c>
      <c r="B7" s="3">
        <v>2733</v>
      </c>
      <c r="C7" s="3">
        <v>2968</v>
      </c>
      <c r="E7" s="1" t="s">
        <v>8</v>
      </c>
      <c r="F7" s="2">
        <f>(B7/B22)*100</f>
        <v>6.5142775420698866</v>
      </c>
      <c r="G7" s="2">
        <f>(C7/C22)*100</f>
        <v>6.9529364912034115</v>
      </c>
      <c r="I7" s="1" t="s">
        <v>8</v>
      </c>
      <c r="J7" s="2">
        <f t="shared" si="0"/>
        <v>-6.5142775420698866</v>
      </c>
      <c r="K7" s="2">
        <f t="shared" si="1"/>
        <v>6.9529364912034115</v>
      </c>
    </row>
    <row r="8" spans="1:11" x14ac:dyDescent="0.25">
      <c r="A8" s="1" t="s">
        <v>9</v>
      </c>
      <c r="B8" s="3">
        <v>2153</v>
      </c>
      <c r="C8" s="3">
        <v>2272</v>
      </c>
      <c r="E8" s="1" t="s">
        <v>9</v>
      </c>
      <c r="F8" s="2">
        <f>(B8/B22)*100</f>
        <v>5.1318110311293328</v>
      </c>
      <c r="G8" s="2">
        <f>(C8/C22)*100</f>
        <v>5.322463513481857</v>
      </c>
      <c r="I8" s="1" t="s">
        <v>9</v>
      </c>
      <c r="J8" s="2">
        <f t="shared" si="0"/>
        <v>-5.1318110311293328</v>
      </c>
      <c r="K8" s="2">
        <f t="shared" si="1"/>
        <v>5.322463513481857</v>
      </c>
    </row>
    <row r="9" spans="1:11" x14ac:dyDescent="0.25">
      <c r="A9" s="1" t="s">
        <v>10</v>
      </c>
      <c r="B9" s="3">
        <v>1845</v>
      </c>
      <c r="C9" s="3">
        <v>2082</v>
      </c>
      <c r="E9" s="1" t="s">
        <v>10</v>
      </c>
      <c r="F9" s="2">
        <f>(B9/B22)*100</f>
        <v>4.3976736425608998</v>
      </c>
      <c r="G9" s="2">
        <f>(C9/C22)*100</f>
        <v>4.8773631316325812</v>
      </c>
      <c r="I9" s="1" t="s">
        <v>10</v>
      </c>
      <c r="J9" s="2">
        <f t="shared" si="0"/>
        <v>-4.3976736425608998</v>
      </c>
      <c r="K9" s="2">
        <f t="shared" si="1"/>
        <v>4.8773631316325812</v>
      </c>
    </row>
    <row r="10" spans="1:11" x14ac:dyDescent="0.25">
      <c r="A10" s="1" t="s">
        <v>11</v>
      </c>
      <c r="B10" s="3">
        <v>1716</v>
      </c>
      <c r="C10" s="3">
        <v>1846</v>
      </c>
      <c r="E10" s="1" t="s">
        <v>11</v>
      </c>
      <c r="F10" s="2">
        <f>(B10/B22)*100</f>
        <v>4.0901940220241215</v>
      </c>
      <c r="G10" s="2">
        <f>(C10/C22)*100</f>
        <v>4.3245016047040084</v>
      </c>
      <c r="I10" s="1" t="s">
        <v>11</v>
      </c>
      <c r="J10" s="2">
        <f t="shared" si="0"/>
        <v>-4.0901940220241215</v>
      </c>
      <c r="K10" s="2">
        <f t="shared" si="1"/>
        <v>4.3245016047040084</v>
      </c>
    </row>
    <row r="11" spans="1:11" x14ac:dyDescent="0.25">
      <c r="A11" s="1" t="s">
        <v>12</v>
      </c>
      <c r="B11" s="3">
        <v>1350</v>
      </c>
      <c r="C11" s="3">
        <v>1511</v>
      </c>
      <c r="E11" s="1" t="s">
        <v>12</v>
      </c>
      <c r="F11" s="2">
        <f>(B11/B22)*100</f>
        <v>3.2178099823616342</v>
      </c>
      <c r="G11" s="2">
        <f>(C11/C22)*100</f>
        <v>3.5397193524960762</v>
      </c>
      <c r="I11" s="1" t="s">
        <v>12</v>
      </c>
      <c r="J11" s="2">
        <f t="shared" si="0"/>
        <v>-3.2178099823616342</v>
      </c>
      <c r="K11" s="2">
        <f t="shared" si="1"/>
        <v>3.5397193524960762</v>
      </c>
    </row>
    <row r="12" spans="1:11" x14ac:dyDescent="0.25">
      <c r="A12" s="1" t="s">
        <v>13</v>
      </c>
      <c r="B12" s="3">
        <v>1229</v>
      </c>
      <c r="C12" s="3">
        <v>1193</v>
      </c>
      <c r="E12" s="1" t="s">
        <v>13</v>
      </c>
      <c r="F12" s="2">
        <f>(B12/B22)*100</f>
        <v>2.9293988654240359</v>
      </c>
      <c r="G12" s="2">
        <f>(C12/C22)*100</f>
        <v>2.7947618712957105</v>
      </c>
      <c r="I12" s="1" t="s">
        <v>13</v>
      </c>
      <c r="J12" s="2">
        <f t="shared" si="0"/>
        <v>-2.9293988654240359</v>
      </c>
      <c r="K12" s="2">
        <f t="shared" si="1"/>
        <v>2.7947618712957105</v>
      </c>
    </row>
    <row r="13" spans="1:11" x14ac:dyDescent="0.25">
      <c r="A13" s="1" t="s">
        <v>14</v>
      </c>
      <c r="B13" s="3">
        <v>775</v>
      </c>
      <c r="C13" s="3">
        <v>824</v>
      </c>
      <c r="E13" s="1" t="s">
        <v>14</v>
      </c>
      <c r="F13" s="2">
        <f>(B13/B22)*100</f>
        <v>1.8472612861705677</v>
      </c>
      <c r="G13" s="2">
        <f>(C13/C22)*100</f>
        <v>1.930330077072645</v>
      </c>
      <c r="I13" s="1" t="s">
        <v>14</v>
      </c>
      <c r="J13" s="2">
        <f t="shared" si="0"/>
        <v>-1.8472612861705677</v>
      </c>
      <c r="K13" s="2">
        <f t="shared" si="1"/>
        <v>1.930330077072645</v>
      </c>
    </row>
    <row r="14" spans="1:11" x14ac:dyDescent="0.25">
      <c r="A14" s="1" t="s">
        <v>15</v>
      </c>
      <c r="B14" s="3">
        <v>745</v>
      </c>
      <c r="C14" s="3">
        <v>758</v>
      </c>
      <c r="E14" s="1" t="s">
        <v>15</v>
      </c>
      <c r="F14" s="2">
        <f>(B14/B22)*100</f>
        <v>1.7757543976736425</v>
      </c>
      <c r="G14" s="2">
        <f>(C14/C22)*100</f>
        <v>1.7757162602197389</v>
      </c>
      <c r="I14" s="1" t="s">
        <v>15</v>
      </c>
      <c r="J14" s="2">
        <f t="shared" si="0"/>
        <v>-1.7757543976736425</v>
      </c>
      <c r="K14" s="2">
        <f t="shared" si="1"/>
        <v>1.7757162602197389</v>
      </c>
    </row>
    <row r="15" spans="1:11" x14ac:dyDescent="0.25">
      <c r="A15" s="1" t="s">
        <v>16</v>
      </c>
      <c r="B15" s="3">
        <v>542</v>
      </c>
      <c r="C15" s="3">
        <v>557</v>
      </c>
      <c r="E15" s="1" t="s">
        <v>16</v>
      </c>
      <c r="F15" s="2">
        <f>(B15/B22)*100</f>
        <v>1.2918911188444486</v>
      </c>
      <c r="G15" s="2">
        <f>(C15/C22)*100</f>
        <v>1.3048469088949797</v>
      </c>
      <c r="I15" s="1" t="s">
        <v>16</v>
      </c>
      <c r="J15" s="2">
        <f t="shared" si="0"/>
        <v>-1.2918911188444486</v>
      </c>
      <c r="K15" s="2">
        <f t="shared" si="1"/>
        <v>1.3048469088949797</v>
      </c>
    </row>
    <row r="16" spans="1:11" x14ac:dyDescent="0.25">
      <c r="A16" s="1" t="s">
        <v>17</v>
      </c>
      <c r="B16" s="3">
        <v>417</v>
      </c>
      <c r="C16" s="3">
        <v>409</v>
      </c>
      <c r="E16" s="1" t="s">
        <v>17</v>
      </c>
      <c r="F16" s="2">
        <f>(B16/B22)*100</f>
        <v>0.99394575010726038</v>
      </c>
      <c r="G16" s="2">
        <f>(C16/C22)*100</f>
        <v>0.95813713777028131</v>
      </c>
      <c r="I16" s="1" t="s">
        <v>17</v>
      </c>
      <c r="J16" s="2">
        <f t="shared" si="0"/>
        <v>-0.99394575010726038</v>
      </c>
      <c r="K16" s="2">
        <f t="shared" si="1"/>
        <v>0.95813713777028131</v>
      </c>
    </row>
    <row r="17" spans="1:11" x14ac:dyDescent="0.25">
      <c r="A17" s="1" t="s">
        <v>18</v>
      </c>
      <c r="B17" s="3">
        <v>293</v>
      </c>
      <c r="C17" s="3">
        <v>276</v>
      </c>
      <c r="E17" s="1" t="s">
        <v>18</v>
      </c>
      <c r="F17" s="2">
        <f>(B17/B22)*100</f>
        <v>0.69838394431996953</v>
      </c>
      <c r="G17" s="2">
        <f>(C17/C22)*100</f>
        <v>0.64656687047578887</v>
      </c>
      <c r="I17" s="1" t="s">
        <v>18</v>
      </c>
      <c r="J17" s="2">
        <f t="shared" si="0"/>
        <v>-0.69838394431996953</v>
      </c>
      <c r="K17" s="2">
        <f t="shared" si="1"/>
        <v>0.64656687047578887</v>
      </c>
    </row>
    <row r="18" spans="1:11" x14ac:dyDescent="0.25">
      <c r="A18" s="1" t="s">
        <v>19</v>
      </c>
      <c r="B18" s="3">
        <v>188</v>
      </c>
      <c r="C18" s="3">
        <v>203</v>
      </c>
      <c r="E18" s="1" t="s">
        <v>19</v>
      </c>
      <c r="F18" s="2">
        <f>(B18/B22)*100</f>
        <v>0.44810983458073128</v>
      </c>
      <c r="G18" s="2">
        <f>(C18/C22)*100</f>
        <v>0.47555461850212011</v>
      </c>
      <c r="I18" s="1" t="s">
        <v>19</v>
      </c>
      <c r="J18" s="2">
        <f t="shared" si="0"/>
        <v>-0.44810983458073128</v>
      </c>
      <c r="K18" s="2">
        <f t="shared" si="1"/>
        <v>0.47555461850212011</v>
      </c>
    </row>
    <row r="19" spans="1:11" x14ac:dyDescent="0.25">
      <c r="A19" s="1" t="s">
        <v>20</v>
      </c>
      <c r="B19" s="3">
        <v>115</v>
      </c>
      <c r="C19" s="3">
        <v>118</v>
      </c>
      <c r="E19" s="1" t="s">
        <v>20</v>
      </c>
      <c r="F19" s="2">
        <f>(B19/B22)*100</f>
        <v>0.2741097392382133</v>
      </c>
      <c r="G19" s="2">
        <f>(C19/C22)*100</f>
        <v>0.27643076346428652</v>
      </c>
      <c r="I19" s="1" t="s">
        <v>20</v>
      </c>
      <c r="J19" s="2">
        <f t="shared" si="0"/>
        <v>-0.2741097392382133</v>
      </c>
      <c r="K19" s="2">
        <f t="shared" si="1"/>
        <v>0.27643076346428652</v>
      </c>
    </row>
    <row r="20" spans="1:11" x14ac:dyDescent="0.25">
      <c r="A20" s="1" t="s">
        <v>21</v>
      </c>
      <c r="B20" s="3">
        <v>34</v>
      </c>
      <c r="C20" s="3">
        <v>57</v>
      </c>
      <c r="E20" s="1" t="s">
        <v>21</v>
      </c>
      <c r="F20" s="2">
        <f>(B20/B22)*100</f>
        <v>8.1041140296515227E-2</v>
      </c>
      <c r="G20" s="2">
        <f>(C20/C22)*100</f>
        <v>0.13353011455478248</v>
      </c>
      <c r="I20" s="1" t="s">
        <v>21</v>
      </c>
      <c r="J20" s="2">
        <f t="shared" si="0"/>
        <v>-8.1041140296515227E-2</v>
      </c>
      <c r="K20" s="2">
        <f t="shared" si="1"/>
        <v>0.13353011455478248</v>
      </c>
    </row>
    <row r="21" spans="1:11" x14ac:dyDescent="0.25">
      <c r="A21" s="1" t="s">
        <v>22</v>
      </c>
      <c r="B21" s="3">
        <v>30</v>
      </c>
      <c r="C21" s="3">
        <v>27</v>
      </c>
      <c r="E21" s="1" t="s">
        <v>22</v>
      </c>
      <c r="F21" s="2">
        <f>(B21/B22)*100</f>
        <v>7.1506888496925214E-2</v>
      </c>
      <c r="G21" s="2">
        <f>(C21/C22)*100</f>
        <v>6.3251106894370648E-2</v>
      </c>
      <c r="I21" s="1" t="s">
        <v>22</v>
      </c>
      <c r="J21" s="2">
        <f t="shared" si="0"/>
        <v>-7.1506888496925214E-2</v>
      </c>
      <c r="K21" s="2">
        <f t="shared" si="1"/>
        <v>6.3251106894370648E-2</v>
      </c>
    </row>
    <row r="22" spans="1:11" x14ac:dyDescent="0.25">
      <c r="A22" s="2"/>
      <c r="B22" s="6">
        <f>SUM(B2:B21)</f>
        <v>41954</v>
      </c>
      <c r="C22" s="6">
        <f>SUM(C2:C21)</f>
        <v>42687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2014-06-16T21:34:45Z</dcterms:modified>
</cp:coreProperties>
</file>