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9" i="1" l="1"/>
  <c r="B20" i="1"/>
  <c r="C6" i="1" l="1"/>
  <c r="C7" i="1"/>
  <c r="C8" i="1"/>
  <c r="C9" i="1"/>
  <c r="C10" i="1"/>
  <c r="C11" i="1"/>
  <c r="C12" i="1"/>
  <c r="C13" i="1"/>
  <c r="C14" i="1"/>
  <c r="C15" i="1"/>
  <c r="C5" i="1"/>
  <c r="B16" i="1"/>
  <c r="C20" i="1" l="1"/>
  <c r="C16" i="1"/>
  <c r="D15" i="1" s="1"/>
  <c r="D8" i="1" l="1"/>
  <c r="D10" i="1"/>
  <c r="D12" i="1"/>
  <c r="D14" i="1"/>
  <c r="D13" i="1"/>
  <c r="D9" i="1"/>
  <c r="D7" i="1"/>
  <c r="D11" i="1"/>
  <c r="D6" i="1"/>
  <c r="D5" i="1"/>
  <c r="B21" i="1"/>
  <c r="C19" i="1"/>
  <c r="C21" i="1" s="1"/>
  <c r="D20" i="1" s="1"/>
  <c r="D16" i="1" l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<sst xmlns="http://schemas.openxmlformats.org/spreadsheetml/2006/main" count="27" uniqueCount="22">
  <si>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</si>
  <si>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</si>
  <si>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</si>
  <si>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</si>
  <si>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</si>
  <si>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</si>
  <si>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</si>
  <si>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</si>
  <si>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</si>
  <si>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</si>
  <si>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</si>
  <si>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</si>
  <si>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</si>
  <si>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</si>
  <si>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</si>
  <si>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</si>
  <si>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</si>
  <si>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</si>
  <si>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</si>
  <si>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</si>
  <si>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Concordia</t>
  </si>
  <si>
    <t>1504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</si>
</sst>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0" fontId="1" fillId="2" borderId="19" xfId="0" applyFont="1" applyFill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FFFF00"/>
      <color rgb="FF33669B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2.5398288409759225E-2</c:v>
                </c:pt>
                <c:pt idx="1">
                  <c:v>0.2309601123061811</c:v>
                </c:pt>
                <c:pt idx="2">
                  <c:v>0.13708163735053322</c:v>
                </c:pt>
                <c:pt idx="3">
                  <c:v>2.8398875466487554E-2</c:v>
                </c:pt>
                <c:pt idx="4">
                  <c:v>0.14922086538271603</c:v>
                </c:pt>
                <c:pt idx="5">
                  <c:v>0.11951529455618558</c:v>
                </c:pt>
                <c:pt idx="6">
                  <c:v>1.5297521754920608E-2</c:v>
                </c:pt>
                <c:pt idx="7">
                  <c:v>1.9944850430196905E-4</c:v>
                </c:pt>
                <c:pt idx="8">
                  <c:v>0.26686405499518961</c:v>
                </c:pt>
                <c:pt idx="9">
                  <c:v>2.5678897865418538E-2</c:v>
                </c:pt>
                <c:pt idx="10">
                  <c:v>1.3850034083063676E-3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0.66517678506210365</c:v>
                </c:pt>
                <c:pt idx="1">
                  <c:v>0.33482321493789641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0" zoomScaleNormal="80" workbookViewId="0">
      <selection activeCell="O14" sqref="O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20</v>
      </c>
    </row>
    <row r="2" spans="1:4" x14ac:dyDescent="0.25">
      <c r="A2" s="15" t="s">
        <v>1</v>
      </c>
      <c r="B2" s="2" t="s">
        <v>21</v>
      </c>
    </row>
    <row r="3" spans="1:4" ht="15.75" thickBot="1" x14ac:dyDescent="0.3"/>
    <row r="4" spans="1:4" ht="15.75" thickBot="1" x14ac:dyDescent="0.3">
      <c r="A4" s="23" t="s">
        <v>2</v>
      </c>
      <c r="B4" s="24" t="s">
        <v>3</v>
      </c>
      <c r="C4" s="25" t="s">
        <v>4</v>
      </c>
      <c r="D4" s="32" t="s">
        <v>5</v>
      </c>
    </row>
    <row r="5" spans="1:4" x14ac:dyDescent="0.25">
      <c r="A5" s="22" t="s">
        <v>6</v>
      </c>
      <c r="B5" s="33">
        <v>621.15625059299998</v>
      </c>
      <c r="C5" s="33">
        <f>B5/100</f>
        <v>6.2115625059299999</v>
      </c>
      <c r="D5" s="34">
        <f>C5/C$16</f>
        <v>2.5398288409759225E-2</v>
      </c>
    </row>
    <row r="6" spans="1:4" x14ac:dyDescent="0.25">
      <c r="A6" s="17" t="s">
        <v>7</v>
      </c>
      <c r="B6" s="18">
        <v>5648.5033590499997</v>
      </c>
      <c r="C6" s="18">
        <f t="shared" ref="C6:C15" si="0">B6/100</f>
        <v>56.485033590499995</v>
      </c>
      <c r="D6" s="16">
        <f>C6/C$16</f>
        <v>0.2309601123061811</v>
      </c>
    </row>
    <row r="7" spans="1:4" x14ac:dyDescent="0.25">
      <c r="A7" s="17" t="s">
        <v>19</v>
      </c>
      <c r="B7" s="18">
        <v>3352.5533102099998</v>
      </c>
      <c r="C7" s="18">
        <f t="shared" si="0"/>
        <v>33.525533102099999</v>
      </c>
      <c r="D7" s="16">
        <f>C7/C$16</f>
        <v>0.13708163735053322</v>
      </c>
    </row>
    <row r="8" spans="1:4" x14ac:dyDescent="0.25">
      <c r="A8" s="17" t="s">
        <v>8</v>
      </c>
      <c r="B8" s="18">
        <v>694.540463563</v>
      </c>
      <c r="C8" s="18">
        <f t="shared" si="0"/>
        <v>6.9454046356300001</v>
      </c>
      <c r="D8" s="16">
        <f>C8/C$16</f>
        <v>2.8398875466487554E-2</v>
      </c>
    </row>
    <row r="9" spans="1:4" x14ac:dyDescent="0.25">
      <c r="A9" s="17" t="s">
        <v>9</v>
      </c>
      <c r="B9" s="18">
        <v>3649.4377792700002</v>
      </c>
      <c r="C9" s="18">
        <f t="shared" si="0"/>
        <v>36.4943777927</v>
      </c>
      <c r="D9" s="16">
        <f>C9/C$16</f>
        <v>0.14922086538271603</v>
      </c>
    </row>
    <row r="10" spans="1:4" x14ac:dyDescent="0.25">
      <c r="A10" s="17" t="s">
        <v>10</v>
      </c>
      <c r="B10" s="18">
        <v>2922.9399657700001</v>
      </c>
      <c r="C10" s="18">
        <f t="shared" si="0"/>
        <v>29.2293996577</v>
      </c>
      <c r="D10" s="16">
        <f>C10/C$16</f>
        <v>0.11951529455618558</v>
      </c>
    </row>
    <row r="11" spans="1:4" x14ac:dyDescent="0.25">
      <c r="A11" s="17" t="s">
        <v>18</v>
      </c>
      <c r="B11" s="18">
        <v>374.12565379799997</v>
      </c>
      <c r="C11" s="18">
        <f t="shared" si="0"/>
        <v>3.7412565379799996</v>
      </c>
      <c r="D11" s="16">
        <f>C11/C$16</f>
        <v>1.5297521754920608E-2</v>
      </c>
    </row>
    <row r="12" spans="1:4" x14ac:dyDescent="0.25">
      <c r="A12" s="17" t="s">
        <v>11</v>
      </c>
      <c r="B12" s="18">
        <v>4.8778359832699998</v>
      </c>
      <c r="C12" s="18">
        <f t="shared" si="0"/>
        <v>4.87783598327E-2</v>
      </c>
      <c r="D12" s="16">
        <f>C12/C$16</f>
        <v>1.9944850430196905E-4</v>
      </c>
    </row>
    <row r="13" spans="1:4" x14ac:dyDescent="0.25">
      <c r="A13" s="17" t="s">
        <v>12</v>
      </c>
      <c r="B13" s="18">
        <v>6526.5923886099999</v>
      </c>
      <c r="C13" s="18">
        <f t="shared" si="0"/>
        <v>65.265923886099998</v>
      </c>
      <c r="D13" s="16">
        <f>C13/C$16</f>
        <v>0.26686405499518961</v>
      </c>
    </row>
    <row r="14" spans="1:4" x14ac:dyDescent="0.25">
      <c r="A14" s="17" t="s">
        <v>13</v>
      </c>
      <c r="B14" s="18">
        <v>628.01900900199996</v>
      </c>
      <c r="C14" s="18">
        <f t="shared" si="0"/>
        <v>6.2801900900199996</v>
      </c>
      <c r="D14" s="16">
        <f>C14/C$16</f>
        <v>2.5678897865418538E-2</v>
      </c>
    </row>
    <row r="15" spans="1:4" ht="15.75" thickBot="1" x14ac:dyDescent="0.3">
      <c r="A15" s="26" t="s">
        <v>14</v>
      </c>
      <c r="B15" s="27">
        <v>33.872500000099997</v>
      </c>
      <c r="C15" s="27">
        <f t="shared" si="0"/>
        <v>0.33872500000099998</v>
      </c>
      <c r="D15" s="28">
        <f>C15/C$16</f>
        <v>1.3850034083063676E-3</v>
      </c>
    </row>
    <row r="16" spans="1:4" ht="15.75" thickBot="1" x14ac:dyDescent="0.3">
      <c r="A16" s="29" t="s">
        <v>15</v>
      </c>
      <c r="B16" s="30">
        <f>SUM(B5:B15)</f>
        <v>24456.618515849368</v>
      </c>
      <c r="C16" s="30">
        <f>SUM(C5:C15)</f>
        <v>244.56618515849374</v>
      </c>
      <c r="D16" s="31">
        <f>SUM(D5:D15)</f>
        <v>0.99999999999999989</v>
      </c>
    </row>
    <row r="17" spans="1:4" ht="15.75" thickBot="1" x14ac:dyDescent="0.3">
      <c r="C17" s="6"/>
      <c r="D17" s="6"/>
    </row>
    <row r="18" spans="1:4" ht="15.75" thickBot="1" x14ac:dyDescent="0.3">
      <c r="A18" s="11" t="s">
        <v>2</v>
      </c>
      <c r="B18" s="12" t="s">
        <v>3</v>
      </c>
      <c r="C18" s="13" t="s">
        <v>4</v>
      </c>
      <c r="D18" s="14" t="s">
        <v>5</v>
      </c>
    </row>
    <row r="19" spans="1:4" x14ac:dyDescent="0.25">
      <c r="A19" s="9" t="s">
        <v>16</v>
      </c>
      <c r="B19" s="20">
        <f>B6+B7+B8+B9+B10</f>
        <v>16267.974877863</v>
      </c>
      <c r="C19" s="20">
        <f>B19/100</f>
        <v>162.67974877863</v>
      </c>
      <c r="D19" s="3">
        <f>C19/C$21</f>
        <v>0.66517678506210365</v>
      </c>
    </row>
    <row r="20" spans="1:4" ht="15.75" thickBot="1" x14ac:dyDescent="0.3">
      <c r="A20" s="10" t="s">
        <v>17</v>
      </c>
      <c r="B20" s="21">
        <f>B5+B11+B12+B13+B14+B15</f>
        <v>8188.6436379863699</v>
      </c>
      <c r="C20" s="21">
        <f>B20/100</f>
        <v>81.886436379863696</v>
      </c>
      <c r="D20" s="4">
        <f>C20/C$21</f>
        <v>0.33482321493789641</v>
      </c>
    </row>
    <row r="21" spans="1:4" ht="15.75" thickBot="1" x14ac:dyDescent="0.3">
      <c r="A21" s="8" t="s">
        <v>15</v>
      </c>
      <c r="B21" s="19">
        <f>SUM(B19:B20)</f>
        <v>24456.618515849368</v>
      </c>
      <c r="C21" s="19">
        <f>SUM(C19:C20)</f>
        <v>244.56618515849368</v>
      </c>
      <c r="D21" s="5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2014-11-27T20:43:13Z</dcterms:modified>
</cp:coreProperties>
</file>