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4" i="1" l="1"/>
  <c r="B23" i="1"/>
  <c r="D2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20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B20" i="1"/>
  <c r="C5" i="1" l="1"/>
  <c r="C24" i="1" l="1"/>
  <c r="D5" i="1" l="1"/>
  <c r="B25" i="1"/>
  <c r="C23" i="1"/>
  <c r="C25" i="1" s="1"/>
  <c r="D24" i="1" s="1"/>
  <c r="D23" i="1" l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<sst xmlns="http://schemas.openxmlformats.org/spreadsheetml/2006/main" count="31" uniqueCount="26">
  <si>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</si>
  <si>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</si>
  <si>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</si>
  <si>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</si>
  <si>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</si>
  <si>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</si>
  <si>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</si>
  <si>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</si>
  <si>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</si>
  <si>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</si>
  <si>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</si>
  <si>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</si>
  <si>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</si>
  <si>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</si>
  <si>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</si>
  <si>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</si>
  <si>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</si>
  <si>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</si>
  <si>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</si>
  <si>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</si>
  <si>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</si>
  <si>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</si>
  <si>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Dulce Nombre de Culmí</t>
  </si>
  <si>
    <t>1505</t>
  </si>
  <si>
    <t>Lagos y Lagunas Naturales</t>
  </si>
  <si>
    <t>Zona Urbana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</si>
</sst>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0" fontId="1" fillId="2" borderId="19" xfId="0" applyFont="1" applyFill="1" applyBorder="1"/>
    <xf numFmtId="2" fontId="0" fillId="0" borderId="14" xfId="0" applyNumberFormat="1" applyBorder="1"/>
    <xf numFmtId="2" fontId="0" fillId="0" borderId="18" xfId="0" applyNumberFormat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0300A"/>
      <color rgb="FFFF6600"/>
      <color rgb="FFD9D9D9"/>
      <color rgb="FF6F6F6F"/>
      <color rgb="FFFFFF00"/>
      <color rgb="FF33669B"/>
      <color rgb="FF0000CC"/>
      <color rgb="FFCC6600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0000CC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Lagos y Lagunas Naturales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8.1227734142910388E-3</c:v>
                </c:pt>
                <c:pt idx="1">
                  <c:v>3.9711924971626934E-2</c:v>
                </c:pt>
                <c:pt idx="2">
                  <c:v>3.9423802943702312E-2</c:v>
                </c:pt>
                <c:pt idx="3">
                  <c:v>6.2112205900854002E-5</c:v>
                </c:pt>
                <c:pt idx="4">
                  <c:v>0.56436193830003267</c:v>
                </c:pt>
                <c:pt idx="5">
                  <c:v>7.0656011466108991E-3</c:v>
                </c:pt>
                <c:pt idx="6">
                  <c:v>9.0966304867902946E-4</c:v>
                </c:pt>
                <c:pt idx="7">
                  <c:v>1.5056018327263614E-5</c:v>
                </c:pt>
                <c:pt idx="8">
                  <c:v>2.9723695963793373E-3</c:v>
                </c:pt>
                <c:pt idx="9">
                  <c:v>0.26956164433503249</c:v>
                </c:pt>
                <c:pt idx="10">
                  <c:v>4.658237381361764E-4</c:v>
                </c:pt>
                <c:pt idx="11">
                  <c:v>1.4187205624375525E-3</c:v>
                </c:pt>
                <c:pt idx="12">
                  <c:v>6.5140516614529353E-2</c:v>
                </c:pt>
                <c:pt idx="13">
                  <c:v>1.062912390495052E-4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0.6506253795678737</c:v>
                </c:pt>
                <c:pt idx="1">
                  <c:v>0.34937462043212625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18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P20" sqref="P2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22</v>
      </c>
    </row>
    <row r="2" spans="1:4" x14ac:dyDescent="0.25">
      <c r="A2" s="15" t="s">
        <v>1</v>
      </c>
      <c r="B2" s="2" t="s">
        <v>23</v>
      </c>
    </row>
    <row r="3" spans="1:4" ht="15.75" thickBot="1" x14ac:dyDescent="0.3"/>
    <row r="4" spans="1:4" ht="15.75" thickBot="1" x14ac:dyDescent="0.3">
      <c r="A4" s="23" t="s">
        <v>2</v>
      </c>
      <c r="B4" s="24" t="s">
        <v>3</v>
      </c>
      <c r="C4" s="25" t="s">
        <v>4</v>
      </c>
      <c r="D4" s="33" t="s">
        <v>5</v>
      </c>
    </row>
    <row r="5" spans="1:4" x14ac:dyDescent="0.25">
      <c r="A5" s="22" t="s">
        <v>6</v>
      </c>
      <c r="B5" s="34">
        <v>2484.4132598400001</v>
      </c>
      <c r="C5" s="36">
        <f>B5/100</f>
        <v>24.844132598400002</v>
      </c>
      <c r="D5" s="37">
        <f>C5/C$20</f>
        <v>8.1227734142910388E-3</v>
      </c>
    </row>
    <row r="6" spans="1:4" x14ac:dyDescent="0.25">
      <c r="A6" s="17" t="s">
        <v>7</v>
      </c>
      <c r="B6" s="32">
        <v>12146.200311299999</v>
      </c>
      <c r="C6" s="18">
        <f t="shared" ref="C6:C19" si="0">B6/100</f>
        <v>121.46200311299999</v>
      </c>
      <c r="D6" s="16">
        <f t="shared" ref="D6:D19" si="1">C6/C$20</f>
        <v>3.9711924971626934E-2</v>
      </c>
    </row>
    <row r="7" spans="1:4" x14ac:dyDescent="0.25">
      <c r="A7" s="17" t="s">
        <v>21</v>
      </c>
      <c r="B7" s="32">
        <v>12058.075954</v>
      </c>
      <c r="C7" s="18">
        <f t="shared" si="0"/>
        <v>120.58075954</v>
      </c>
      <c r="D7" s="16">
        <f t="shared" si="1"/>
        <v>3.9423802943702312E-2</v>
      </c>
    </row>
    <row r="8" spans="1:4" x14ac:dyDescent="0.25">
      <c r="A8" s="17" t="s">
        <v>8</v>
      </c>
      <c r="B8" s="32">
        <v>18.997499999999999</v>
      </c>
      <c r="C8" s="18">
        <f t="shared" si="0"/>
        <v>0.18997499999999998</v>
      </c>
      <c r="D8" s="16">
        <f t="shared" si="1"/>
        <v>6.2112205900854002E-5</v>
      </c>
    </row>
    <row r="9" spans="1:4" x14ac:dyDescent="0.25">
      <c r="A9" s="17" t="s">
        <v>9</v>
      </c>
      <c r="B9" s="32">
        <v>172614.47677400001</v>
      </c>
      <c r="C9" s="18">
        <f t="shared" si="0"/>
        <v>1726.1447677400001</v>
      </c>
      <c r="D9" s="16">
        <f t="shared" si="1"/>
        <v>0.56436193830003267</v>
      </c>
    </row>
    <row r="10" spans="1:4" x14ac:dyDescent="0.25">
      <c r="A10" s="17" t="s">
        <v>10</v>
      </c>
      <c r="B10" s="32">
        <v>2161.0689209299999</v>
      </c>
      <c r="C10" s="18">
        <f t="shared" si="0"/>
        <v>21.610689209299998</v>
      </c>
      <c r="D10" s="16">
        <f t="shared" si="1"/>
        <v>7.0656011466108991E-3</v>
      </c>
    </row>
    <row r="11" spans="1:4" x14ac:dyDescent="0.25">
      <c r="A11" s="17" t="s">
        <v>20</v>
      </c>
      <c r="B11" s="32">
        <v>278.22750000000002</v>
      </c>
      <c r="C11" s="18">
        <f t="shared" si="0"/>
        <v>2.7822750000000003</v>
      </c>
      <c r="D11" s="16">
        <f t="shared" si="1"/>
        <v>9.0966304867902946E-4</v>
      </c>
    </row>
    <row r="12" spans="1:4" x14ac:dyDescent="0.25">
      <c r="A12" s="17" t="s">
        <v>24</v>
      </c>
      <c r="B12" s="32">
        <v>4.6049999999800004</v>
      </c>
      <c r="C12" s="18">
        <f t="shared" si="0"/>
        <v>4.6049999999800001E-2</v>
      </c>
      <c r="D12" s="16">
        <f t="shared" si="1"/>
        <v>1.5056018327263614E-5</v>
      </c>
    </row>
    <row r="13" spans="1:4" x14ac:dyDescent="0.25">
      <c r="A13" s="17" t="s">
        <v>11</v>
      </c>
      <c r="B13" s="32">
        <v>909.12229872099999</v>
      </c>
      <c r="C13" s="18">
        <f t="shared" si="0"/>
        <v>9.0912229872099992</v>
      </c>
      <c r="D13" s="16">
        <f t="shared" si="1"/>
        <v>2.9723695963793373E-3</v>
      </c>
    </row>
    <row r="14" spans="1:4" x14ac:dyDescent="0.25">
      <c r="A14" s="17" t="s">
        <v>12</v>
      </c>
      <c r="B14" s="32">
        <v>82447.520000000004</v>
      </c>
      <c r="C14" s="18">
        <f t="shared" si="0"/>
        <v>824.47520000000009</v>
      </c>
      <c r="D14" s="16">
        <f t="shared" si="1"/>
        <v>0.26956164433503249</v>
      </c>
    </row>
    <row r="15" spans="1:4" x14ac:dyDescent="0.25">
      <c r="A15" s="17" t="s">
        <v>13</v>
      </c>
      <c r="B15" s="32">
        <v>142.47580386000001</v>
      </c>
      <c r="C15" s="18">
        <f t="shared" si="0"/>
        <v>1.4247580386000001</v>
      </c>
      <c r="D15" s="16">
        <f t="shared" si="1"/>
        <v>4.658237381361764E-4</v>
      </c>
    </row>
    <row r="16" spans="1:4" x14ac:dyDescent="0.25">
      <c r="A16" s="17" t="s">
        <v>14</v>
      </c>
      <c r="B16" s="32">
        <v>433.92668951299999</v>
      </c>
      <c r="C16" s="18">
        <f t="shared" si="0"/>
        <v>4.3392668951299997</v>
      </c>
      <c r="D16" s="16">
        <f t="shared" si="1"/>
        <v>1.4187205624375525E-3</v>
      </c>
    </row>
    <row r="17" spans="1:4" x14ac:dyDescent="0.25">
      <c r="A17" s="17" t="s">
        <v>15</v>
      </c>
      <c r="B17" s="32">
        <v>19923.7323234</v>
      </c>
      <c r="C17" s="18">
        <f t="shared" si="0"/>
        <v>199.237323234</v>
      </c>
      <c r="D17" s="16">
        <f t="shared" si="1"/>
        <v>6.5140516614529353E-2</v>
      </c>
    </row>
    <row r="18" spans="1:4" x14ac:dyDescent="0.25">
      <c r="A18" s="17" t="s">
        <v>25</v>
      </c>
      <c r="B18" s="32">
        <v>32.5100000001</v>
      </c>
      <c r="C18" s="18">
        <f t="shared" si="0"/>
        <v>0.32510000000099998</v>
      </c>
      <c r="D18" s="16">
        <f t="shared" si="1"/>
        <v>1.062912390495052E-4</v>
      </c>
    </row>
    <row r="19" spans="1:4" ht="15.75" thickBot="1" x14ac:dyDescent="0.3">
      <c r="A19" s="26" t="s">
        <v>16</v>
      </c>
      <c r="B19" s="35">
        <v>202.405</v>
      </c>
      <c r="C19" s="27">
        <f t="shared" si="0"/>
        <v>2.0240499999999999</v>
      </c>
      <c r="D19" s="28">
        <f t="shared" si="1"/>
        <v>6.6176186526450086E-4</v>
      </c>
    </row>
    <row r="20" spans="1:4" ht="15.75" thickBot="1" x14ac:dyDescent="0.3">
      <c r="A20" s="29" t="s">
        <v>17</v>
      </c>
      <c r="B20" s="30">
        <f>SUM(B5:B19)</f>
        <v>305857.75733556418</v>
      </c>
      <c r="C20" s="30">
        <f>SUM(C5:C19)</f>
        <v>3058.5775733556411</v>
      </c>
      <c r="D20" s="31">
        <f>SUM(D5:D19)</f>
        <v>0.99999999999999989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18</v>
      </c>
      <c r="B23" s="20">
        <f>B6+B7+B8+B9+B10</f>
        <v>198998.81946023001</v>
      </c>
      <c r="C23" s="20">
        <f>B23/100</f>
        <v>1989.9881946023002</v>
      </c>
      <c r="D23" s="3">
        <f>C23/C$25</f>
        <v>0.6506253795678737</v>
      </c>
    </row>
    <row r="24" spans="1:4" ht="15.75" thickBot="1" x14ac:dyDescent="0.3">
      <c r="A24" s="10" t="s">
        <v>19</v>
      </c>
      <c r="B24" s="21">
        <f>B5+B11+B12+B13+B14+B15+B16+B17+B18+B19</f>
        <v>106858.93787533409</v>
      </c>
      <c r="C24" s="21">
        <f>B24/100</f>
        <v>1068.589378753341</v>
      </c>
      <c r="D24" s="4">
        <f>C24/C$25</f>
        <v>0.34937462043212625</v>
      </c>
    </row>
    <row r="25" spans="1:4" ht="15.75" thickBot="1" x14ac:dyDescent="0.3">
      <c r="A25" s="8" t="s">
        <v>17</v>
      </c>
      <c r="B25" s="19">
        <f>SUM(B23:B24)</f>
        <v>305857.75733556412</v>
      </c>
      <c r="C25" s="19">
        <f>SUM(C23:C24)</f>
        <v>3058.5775733556411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2014-11-27T20:51:38Z</dcterms:modified>
</cp:coreProperties>
</file>