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<sst xmlns="http://schemas.openxmlformats.org/spreadsheetml/2006/main" count="138" uniqueCount="26">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</sst>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Esquipulas del Norte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-19.287211740041929</c:v>
                </c:pt>
                <c:pt idx="1">
                  <c:v>-17.580113806528903</c:v>
                </c:pt>
                <c:pt idx="2">
                  <c:v>-15.24408505540581</c:v>
                </c:pt>
                <c:pt idx="3">
                  <c:v>-10.512129380053908</c:v>
                </c:pt>
                <c:pt idx="4">
                  <c:v>-7.3974243785564537</c:v>
                </c:pt>
                <c:pt idx="5">
                  <c:v>-5.450733752620545</c:v>
                </c:pt>
                <c:pt idx="6">
                  <c:v>-4.2527702905061391</c:v>
                </c:pt>
                <c:pt idx="7">
                  <c:v>-4.1629230308475584</c:v>
                </c:pt>
                <c:pt idx="8">
                  <c:v>-3.7735849056603774</c:v>
                </c:pt>
                <c:pt idx="9">
                  <c:v>-3.8634321653189576</c:v>
                </c:pt>
                <c:pt idx="10">
                  <c:v>-2.3360287511230911</c:v>
                </c:pt>
                <c:pt idx="11">
                  <c:v>-1.9766397124887691</c:v>
                </c:pt>
                <c:pt idx="12">
                  <c:v>-1.6172506738544474</c:v>
                </c:pt>
                <c:pt idx="13">
                  <c:v>-0.77867625037436361</c:v>
                </c:pt>
                <c:pt idx="14">
                  <c:v>-0.77867625037436361</c:v>
                </c:pt>
                <c:pt idx="15">
                  <c:v>-0.50913447139862233</c:v>
                </c:pt>
                <c:pt idx="16">
                  <c:v>-0.23959269242288112</c:v>
                </c:pt>
                <c:pt idx="17">
                  <c:v>-8.9847259658580425E-2</c:v>
                </c:pt>
                <c:pt idx="18">
                  <c:v>-0.11979634621144056</c:v>
                </c:pt>
                <c:pt idx="19">
                  <c:v>-2.9949086552860139E-2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18.697342838626053</c:v>
                </c:pt>
                <c:pt idx="1">
                  <c:v>18.340894361633183</c:v>
                </c:pt>
                <c:pt idx="2">
                  <c:v>13.642255346727156</c:v>
                </c:pt>
                <c:pt idx="3">
                  <c:v>10.790667530784187</c:v>
                </c:pt>
                <c:pt idx="4">
                  <c:v>7.8094620868438103</c:v>
                </c:pt>
                <c:pt idx="5">
                  <c:v>6.5132858068697344</c:v>
                </c:pt>
                <c:pt idx="6">
                  <c:v>4.7634478289047308</c:v>
                </c:pt>
                <c:pt idx="7">
                  <c:v>4.6986390149060275</c:v>
                </c:pt>
                <c:pt idx="8">
                  <c:v>3.9533376539209333</c:v>
                </c:pt>
                <c:pt idx="9">
                  <c:v>2.3331173039533377</c:v>
                </c:pt>
                <c:pt idx="10">
                  <c:v>2.4951393389500973</c:v>
                </c:pt>
                <c:pt idx="11">
                  <c:v>1.8794556059624108</c:v>
                </c:pt>
                <c:pt idx="12">
                  <c:v>1.3285806869734285</c:v>
                </c:pt>
                <c:pt idx="13">
                  <c:v>1.2313674659753726</c:v>
                </c:pt>
                <c:pt idx="14">
                  <c:v>0.42125729099157483</c:v>
                </c:pt>
                <c:pt idx="15">
                  <c:v>0.42125729099157483</c:v>
                </c:pt>
                <c:pt idx="16">
                  <c:v>0.29163966299416721</c:v>
                </c:pt>
                <c:pt idx="17">
                  <c:v>0.19442644199611148</c:v>
                </c:pt>
                <c:pt idx="18">
                  <c:v>6.4808813998703821E-2</c:v>
                </c:pt>
                <c:pt idx="19">
                  <c:v>0.12961762799740764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8" sqref="N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644</v>
      </c>
      <c r="C2" s="3">
        <v>577</v>
      </c>
      <c r="E2" s="1" t="s">
        <v>3</v>
      </c>
      <c r="F2" s="2">
        <f>(B2/B22)*100</f>
        <v>19.287211740041929</v>
      </c>
      <c r="G2" s="2">
        <f>(C2/C22)*100</f>
        <v>18.697342838626053</v>
      </c>
      <c r="I2" s="1" t="s">
        <v>3</v>
      </c>
      <c r="J2" s="2">
        <f>(F2*-1)</f>
        <v>-19.287211740041929</v>
      </c>
      <c r="K2" s="2">
        <f>G2</f>
        <v>18.697342838626053</v>
      </c>
    </row>
    <row r="3" spans="1:11" x14ac:dyDescent="0.25">
      <c r="A3" s="1" t="s">
        <v>4</v>
      </c>
      <c r="B3" s="3">
        <v>587</v>
      </c>
      <c r="C3" s="3">
        <v>566</v>
      </c>
      <c r="E3" s="1" t="s">
        <v>4</v>
      </c>
      <c r="F3" s="2">
        <f>(B3/B22)*100</f>
        <v>17.580113806528903</v>
      </c>
      <c r="G3" s="2">
        <f>(C3/C22)*100</f>
        <v>18.340894361633183</v>
      </c>
      <c r="I3" s="1" t="s">
        <v>4</v>
      </c>
      <c r="J3" s="2">
        <f t="shared" ref="J3:J21" si="0">(F3*-1)</f>
        <v>-17.580113806528903</v>
      </c>
      <c r="K3" s="2">
        <f t="shared" ref="K3:K21" si="1">G3</f>
        <v>18.340894361633183</v>
      </c>
    </row>
    <row r="4" spans="1:11" x14ac:dyDescent="0.25">
      <c r="A4" s="1" t="s">
        <v>5</v>
      </c>
      <c r="B4" s="3">
        <v>509</v>
      </c>
      <c r="C4" s="3">
        <v>421</v>
      </c>
      <c r="E4" s="1" t="s">
        <v>5</v>
      </c>
      <c r="F4" s="2">
        <f>(B4/B22)*100</f>
        <v>15.24408505540581</v>
      </c>
      <c r="G4" s="2">
        <f>(C4/C22)*100</f>
        <v>13.642255346727156</v>
      </c>
      <c r="I4" s="1" t="s">
        <v>5</v>
      </c>
      <c r="J4" s="2">
        <f t="shared" si="0"/>
        <v>-15.24408505540581</v>
      </c>
      <c r="K4" s="2">
        <f t="shared" si="1"/>
        <v>13.642255346727156</v>
      </c>
    </row>
    <row r="5" spans="1:11" x14ac:dyDescent="0.25">
      <c r="A5" s="1" t="s">
        <v>6</v>
      </c>
      <c r="B5" s="3">
        <v>351</v>
      </c>
      <c r="C5" s="3">
        <v>333</v>
      </c>
      <c r="E5" s="1" t="s">
        <v>6</v>
      </c>
      <c r="F5" s="2">
        <f>(B5/B22)*100</f>
        <v>10.512129380053908</v>
      </c>
      <c r="G5" s="2">
        <f>(C5/C22)*100</f>
        <v>10.790667530784187</v>
      </c>
      <c r="I5" s="1" t="s">
        <v>6</v>
      </c>
      <c r="J5" s="2">
        <f t="shared" si="0"/>
        <v>-10.512129380053908</v>
      </c>
      <c r="K5" s="2">
        <f t="shared" si="1"/>
        <v>10.790667530784187</v>
      </c>
    </row>
    <row r="6" spans="1:11" x14ac:dyDescent="0.25">
      <c r="A6" s="1" t="s">
        <v>7</v>
      </c>
      <c r="B6" s="3">
        <v>247</v>
      </c>
      <c r="C6" s="3">
        <v>241</v>
      </c>
      <c r="E6" s="1" t="s">
        <v>7</v>
      </c>
      <c r="F6" s="2">
        <f>(B6/B22)*100</f>
        <v>7.3974243785564537</v>
      </c>
      <c r="G6" s="2">
        <f>(C6/C22)*100</f>
        <v>7.8094620868438103</v>
      </c>
      <c r="I6" s="1" t="s">
        <v>7</v>
      </c>
      <c r="J6" s="2">
        <f t="shared" si="0"/>
        <v>-7.3974243785564537</v>
      </c>
      <c r="K6" s="2">
        <f t="shared" si="1"/>
        <v>7.8094620868438103</v>
      </c>
    </row>
    <row r="7" spans="1:11" x14ac:dyDescent="0.25">
      <c r="A7" s="1" t="s">
        <v>8</v>
      </c>
      <c r="B7" s="3">
        <v>182</v>
      </c>
      <c r="C7" s="3">
        <v>201</v>
      </c>
      <c r="E7" s="1" t="s">
        <v>8</v>
      </c>
      <c r="F7" s="2">
        <f>(B7/B22)*100</f>
        <v>5.450733752620545</v>
      </c>
      <c r="G7" s="2">
        <f>(C7/C22)*100</f>
        <v>6.5132858068697344</v>
      </c>
      <c r="I7" s="1" t="s">
        <v>8</v>
      </c>
      <c r="J7" s="2">
        <f t="shared" si="0"/>
        <v>-5.450733752620545</v>
      </c>
      <c r="K7" s="2">
        <f t="shared" si="1"/>
        <v>6.5132858068697344</v>
      </c>
    </row>
    <row r="8" spans="1:11" x14ac:dyDescent="0.25">
      <c r="A8" s="1" t="s">
        <v>9</v>
      </c>
      <c r="B8" s="3">
        <v>142</v>
      </c>
      <c r="C8" s="3">
        <v>147</v>
      </c>
      <c r="E8" s="1" t="s">
        <v>9</v>
      </c>
      <c r="F8" s="2">
        <f>(B8/B22)*100</f>
        <v>4.2527702905061391</v>
      </c>
      <c r="G8" s="2">
        <f>(C8/C22)*100</f>
        <v>4.7634478289047308</v>
      </c>
      <c r="I8" s="1" t="s">
        <v>9</v>
      </c>
      <c r="J8" s="2">
        <f t="shared" si="0"/>
        <v>-4.2527702905061391</v>
      </c>
      <c r="K8" s="2">
        <f t="shared" si="1"/>
        <v>4.7634478289047308</v>
      </c>
    </row>
    <row r="9" spans="1:11" x14ac:dyDescent="0.25">
      <c r="A9" s="1" t="s">
        <v>10</v>
      </c>
      <c r="B9" s="3">
        <v>139</v>
      </c>
      <c r="C9" s="3">
        <v>145</v>
      </c>
      <c r="E9" s="1" t="s">
        <v>10</v>
      </c>
      <c r="F9" s="2">
        <f>(B9/B22)*100</f>
        <v>4.1629230308475584</v>
      </c>
      <c r="G9" s="2">
        <f>(C9/C22)*100</f>
        <v>4.6986390149060275</v>
      </c>
      <c r="I9" s="1" t="s">
        <v>10</v>
      </c>
      <c r="J9" s="2">
        <f t="shared" si="0"/>
        <v>-4.1629230308475584</v>
      </c>
      <c r="K9" s="2">
        <f t="shared" si="1"/>
        <v>4.6986390149060275</v>
      </c>
    </row>
    <row r="10" spans="1:11" x14ac:dyDescent="0.25">
      <c r="A10" s="1" t="s">
        <v>11</v>
      </c>
      <c r="B10" s="3">
        <v>126</v>
      </c>
      <c r="C10" s="3">
        <v>122</v>
      </c>
      <c r="E10" s="1" t="s">
        <v>11</v>
      </c>
      <c r="F10" s="2">
        <f>(B10/B22)*100</f>
        <v>3.7735849056603774</v>
      </c>
      <c r="G10" s="2">
        <f>(C10/C22)*100</f>
        <v>3.9533376539209333</v>
      </c>
      <c r="I10" s="1" t="s">
        <v>11</v>
      </c>
      <c r="J10" s="2">
        <f t="shared" si="0"/>
        <v>-3.7735849056603774</v>
      </c>
      <c r="K10" s="2">
        <f t="shared" si="1"/>
        <v>3.9533376539209333</v>
      </c>
    </row>
    <row r="11" spans="1:11" x14ac:dyDescent="0.25">
      <c r="A11" s="1" t="s">
        <v>12</v>
      </c>
      <c r="B11" s="3">
        <v>129</v>
      </c>
      <c r="C11" s="3">
        <v>72</v>
      </c>
      <c r="E11" s="1" t="s">
        <v>12</v>
      </c>
      <c r="F11" s="2">
        <f>(B11/B22)*100</f>
        <v>3.8634321653189576</v>
      </c>
      <c r="G11" s="2">
        <f>(C11/C22)*100</f>
        <v>2.3331173039533377</v>
      </c>
      <c r="I11" s="1" t="s">
        <v>12</v>
      </c>
      <c r="J11" s="2">
        <f t="shared" si="0"/>
        <v>-3.8634321653189576</v>
      </c>
      <c r="K11" s="2">
        <f t="shared" si="1"/>
        <v>2.3331173039533377</v>
      </c>
    </row>
    <row r="12" spans="1:11" x14ac:dyDescent="0.25">
      <c r="A12" s="1" t="s">
        <v>13</v>
      </c>
      <c r="B12" s="3">
        <v>78</v>
      </c>
      <c r="C12" s="3">
        <v>77</v>
      </c>
      <c r="E12" s="1" t="s">
        <v>13</v>
      </c>
      <c r="F12" s="2">
        <f>(B12/B22)*100</f>
        <v>2.3360287511230911</v>
      </c>
      <c r="G12" s="2">
        <f>(C12/C22)*100</f>
        <v>2.4951393389500973</v>
      </c>
      <c r="I12" s="1" t="s">
        <v>13</v>
      </c>
      <c r="J12" s="2">
        <f t="shared" si="0"/>
        <v>-2.3360287511230911</v>
      </c>
      <c r="K12" s="2">
        <f t="shared" si="1"/>
        <v>2.4951393389500973</v>
      </c>
    </row>
    <row r="13" spans="1:11" x14ac:dyDescent="0.25">
      <c r="A13" s="1" t="s">
        <v>14</v>
      </c>
      <c r="B13" s="3">
        <v>66</v>
      </c>
      <c r="C13" s="3">
        <v>58</v>
      </c>
      <c r="E13" s="1" t="s">
        <v>14</v>
      </c>
      <c r="F13" s="2">
        <f>(B13/B22)*100</f>
        <v>1.9766397124887691</v>
      </c>
      <c r="G13" s="2">
        <f>(C13/C22)*100</f>
        <v>1.8794556059624108</v>
      </c>
      <c r="I13" s="1" t="s">
        <v>14</v>
      </c>
      <c r="J13" s="2">
        <f t="shared" si="0"/>
        <v>-1.9766397124887691</v>
      </c>
      <c r="K13" s="2">
        <f t="shared" si="1"/>
        <v>1.8794556059624108</v>
      </c>
    </row>
    <row r="14" spans="1:11" x14ac:dyDescent="0.25">
      <c r="A14" s="1" t="s">
        <v>15</v>
      </c>
      <c r="B14" s="3">
        <v>54</v>
      </c>
      <c r="C14" s="3">
        <v>41</v>
      </c>
      <c r="E14" s="1" t="s">
        <v>15</v>
      </c>
      <c r="F14" s="2">
        <f>(B14/B22)*100</f>
        <v>1.6172506738544474</v>
      </c>
      <c r="G14" s="2">
        <f>(C14/C22)*100</f>
        <v>1.3285806869734285</v>
      </c>
      <c r="I14" s="1" t="s">
        <v>15</v>
      </c>
      <c r="J14" s="2">
        <f t="shared" si="0"/>
        <v>-1.6172506738544474</v>
      </c>
      <c r="K14" s="2">
        <f t="shared" si="1"/>
        <v>1.3285806869734285</v>
      </c>
    </row>
    <row r="15" spans="1:11" x14ac:dyDescent="0.25">
      <c r="A15" s="1" t="s">
        <v>16</v>
      </c>
      <c r="B15" s="3">
        <v>26</v>
      </c>
      <c r="C15" s="3">
        <v>38</v>
      </c>
      <c r="E15" s="1" t="s">
        <v>16</v>
      </c>
      <c r="F15" s="2">
        <f>(B15/B22)*100</f>
        <v>0.77867625037436361</v>
      </c>
      <c r="G15" s="2">
        <f>(C15/C22)*100</f>
        <v>1.2313674659753726</v>
      </c>
      <c r="I15" s="1" t="s">
        <v>16</v>
      </c>
      <c r="J15" s="2">
        <f t="shared" si="0"/>
        <v>-0.77867625037436361</v>
      </c>
      <c r="K15" s="2">
        <f t="shared" si="1"/>
        <v>1.2313674659753726</v>
      </c>
    </row>
    <row r="16" spans="1:11" x14ac:dyDescent="0.25">
      <c r="A16" s="1" t="s">
        <v>17</v>
      </c>
      <c r="B16" s="3">
        <v>26</v>
      </c>
      <c r="C16" s="3">
        <v>13</v>
      </c>
      <c r="E16" s="1" t="s">
        <v>17</v>
      </c>
      <c r="F16" s="2">
        <f>(B16/B22)*100</f>
        <v>0.77867625037436361</v>
      </c>
      <c r="G16" s="2">
        <f>(C16/C22)*100</f>
        <v>0.42125729099157483</v>
      </c>
      <c r="I16" s="1" t="s">
        <v>17</v>
      </c>
      <c r="J16" s="2">
        <f t="shared" si="0"/>
        <v>-0.77867625037436361</v>
      </c>
      <c r="K16" s="2">
        <f t="shared" si="1"/>
        <v>0.42125729099157483</v>
      </c>
    </row>
    <row r="17" spans="1:11" x14ac:dyDescent="0.25">
      <c r="A17" s="1" t="s">
        <v>18</v>
      </c>
      <c r="B17" s="3">
        <v>17</v>
      </c>
      <c r="C17" s="3">
        <v>13</v>
      </c>
      <c r="E17" s="1" t="s">
        <v>18</v>
      </c>
      <c r="F17" s="2">
        <f>(B17/B22)*100</f>
        <v>0.50913447139862233</v>
      </c>
      <c r="G17" s="2">
        <f>(C17/C22)*100</f>
        <v>0.42125729099157483</v>
      </c>
      <c r="I17" s="1" t="s">
        <v>18</v>
      </c>
      <c r="J17" s="2">
        <f t="shared" si="0"/>
        <v>-0.50913447139862233</v>
      </c>
      <c r="K17" s="2">
        <f t="shared" si="1"/>
        <v>0.42125729099157483</v>
      </c>
    </row>
    <row r="18" spans="1:11" x14ac:dyDescent="0.25">
      <c r="A18" s="1" t="s">
        <v>19</v>
      </c>
      <c r="B18" s="3">
        <v>8</v>
      </c>
      <c r="C18" s="3">
        <v>9</v>
      </c>
      <c r="E18" s="1" t="s">
        <v>19</v>
      </c>
      <c r="F18" s="2">
        <f>(B18/B22)*100</f>
        <v>0.23959269242288112</v>
      </c>
      <c r="G18" s="2">
        <f>(C18/C22)*100</f>
        <v>0.29163966299416721</v>
      </c>
      <c r="I18" s="1" t="s">
        <v>19</v>
      </c>
      <c r="J18" s="2">
        <f t="shared" si="0"/>
        <v>-0.23959269242288112</v>
      </c>
      <c r="K18" s="2">
        <f t="shared" si="1"/>
        <v>0.29163966299416721</v>
      </c>
    </row>
    <row r="19" spans="1:11" x14ac:dyDescent="0.25">
      <c r="A19" s="1" t="s">
        <v>20</v>
      </c>
      <c r="B19" s="3">
        <v>3</v>
      </c>
      <c r="C19" s="3">
        <v>6</v>
      </c>
      <c r="E19" s="1" t="s">
        <v>20</v>
      </c>
      <c r="F19" s="2">
        <f>(B19/B22)*100</f>
        <v>8.9847259658580425E-2</v>
      </c>
      <c r="G19" s="2">
        <f>(C19/C22)*100</f>
        <v>0.19442644199611148</v>
      </c>
      <c r="I19" s="1" t="s">
        <v>20</v>
      </c>
      <c r="J19" s="2">
        <f t="shared" si="0"/>
        <v>-8.9847259658580425E-2</v>
      </c>
      <c r="K19" s="2">
        <f t="shared" si="1"/>
        <v>0.19442644199611148</v>
      </c>
    </row>
    <row r="20" spans="1:11" x14ac:dyDescent="0.25">
      <c r="A20" s="1" t="s">
        <v>21</v>
      </c>
      <c r="B20" s="3">
        <v>4</v>
      </c>
      <c r="C20" s="3">
        <v>2</v>
      </c>
      <c r="E20" s="1" t="s">
        <v>21</v>
      </c>
      <c r="F20" s="2">
        <f>(B20/B22)*100</f>
        <v>0.11979634621144056</v>
      </c>
      <c r="G20" s="2">
        <f>(C20/C22)*100</f>
        <v>6.4808813998703821E-2</v>
      </c>
      <c r="I20" s="1" t="s">
        <v>21</v>
      </c>
      <c r="J20" s="2">
        <f t="shared" si="0"/>
        <v>-0.11979634621144056</v>
      </c>
      <c r="K20" s="2">
        <f t="shared" si="1"/>
        <v>6.4808813998703821E-2</v>
      </c>
    </row>
    <row r="21" spans="1:11" x14ac:dyDescent="0.25">
      <c r="A21" s="1" t="s">
        <v>22</v>
      </c>
      <c r="B21" s="3">
        <v>1</v>
      </c>
      <c r="C21" s="3">
        <v>4</v>
      </c>
      <c r="E21" s="1" t="s">
        <v>22</v>
      </c>
      <c r="F21" s="2">
        <f>(B21/B22)*100</f>
        <v>2.9949086552860139E-2</v>
      </c>
      <c r="G21" s="2">
        <f>(C21/C22)*100</f>
        <v>0.12961762799740764</v>
      </c>
      <c r="I21" s="1" t="s">
        <v>22</v>
      </c>
      <c r="J21" s="2">
        <f t="shared" si="0"/>
        <v>-2.9949086552860139E-2</v>
      </c>
      <c r="K21" s="2">
        <f t="shared" si="1"/>
        <v>0.12961762799740764</v>
      </c>
    </row>
    <row r="22" spans="1:11" x14ac:dyDescent="0.25">
      <c r="A22" s="2"/>
      <c r="B22" s="6">
        <f>SUM(B2:B21)</f>
        <v>3339</v>
      </c>
      <c r="C22" s="6">
        <f>SUM(C2:C21)</f>
        <v>3086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2014-06-16T21:50:43Z</dcterms:modified>
</cp:coreProperties>
</file>