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4" i="1" l="1"/>
  <c r="B23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B20" i="1"/>
  <c r="C5" i="1" l="1"/>
  <c r="C24" i="1" l="1"/>
  <c r="C20" i="1"/>
  <c r="D5" i="1" l="1"/>
  <c r="B25" i="1"/>
  <c r="C23" i="1"/>
  <c r="C25" i="1" s="1"/>
  <c r="D24" i="1" s="1"/>
  <c r="D20" i="1" l="1"/>
  <c r="D23" i="1"/>
  <c r="D25" i="1" s="1"/>
</calcChain>
</file>

<file path=xl/sharedStrings.xml><?xml version="1.0" encoding="utf-8"?>
<sst xmlns="http://schemas.openxmlformats.org/spreadsheetml/2006/main" count="31" uniqueCount="26">
  <si>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</si>
  <si>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</si>
  <si>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</si>
  <si>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</si>
  <si>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</si>
  <si>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</si>
  <si>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</si>
  <si>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</si>
  <si>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Latifoliado Deciduo</t>
  </si>
  <si>
    <t>Bosque Latifoliado Húmedo</t>
  </si>
  <si>
    <t>Bosque Mixto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</si>
  <si>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</si>
  <si>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</si>
  <si>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</si>
  <si>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</si>
  <si>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</si>
  <si>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</si>
  <si>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</si>
  <si>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</si>
  <si>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</si>
  <si>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Cafetales</t>
  </si>
  <si>
    <t>Bosque de Conífera Ralo</t>
  </si>
  <si>
    <t>Esquipulas del Norte</t>
  </si>
  <si>
    <t>1507</t>
  </si>
  <si>
    <t>Agricultura Tecnificada</t>
  </si>
  <si>
    <t>Zona Urbana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</si>
</sst>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1" fontId="0" fillId="0" borderId="14" xfId="0" applyNumberFormat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1" fontId="0" fillId="0" borderId="18" xfId="0" applyNumberFormat="1" applyBorder="1"/>
    <xf numFmtId="0" fontId="1" fillId="2" borderId="15" xfId="0" applyNumberFormat="1" applyFont="1" applyFill="1" applyBorder="1" applyAlignment="1"/>
    <xf numFmtId="4" fontId="1" fillId="2" borderId="16" xfId="0" applyNumberFormat="1" applyFont="1" applyFill="1" applyBorder="1"/>
    <xf numFmtId="10" fontId="1" fillId="2" borderId="17" xfId="0" applyNumberFormat="1" applyFont="1" applyFill="1" applyBorder="1"/>
    <xf numFmtId="2" fontId="0" fillId="0" borderId="1" xfId="0" applyNumberFormat="1" applyBorder="1"/>
    <xf numFmtId="0" fontId="1" fillId="2" borderId="19" xfId="0" applyFont="1" applyFill="1" applyBorder="1"/>
    <xf numFmtId="2" fontId="0" fillId="0" borderId="14" xfId="0" applyNumberFormat="1" applyBorder="1"/>
    <xf numFmtId="2" fontId="0" fillId="0" borderId="18" xfId="0" applyNumberFormat="1" applyBorder="1"/>
    <xf numFmtId="4" fontId="0" fillId="0" borderId="14" xfId="0" applyNumberFormat="1" applyBorder="1"/>
    <xf numFmtId="10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0300A"/>
      <color rgb="FFFF6600"/>
      <color rgb="FFD9D9D9"/>
      <color rgb="FF6F6F6F"/>
      <color rgb="FF33669B"/>
      <color rgb="FFCC6600"/>
      <color rgb="FF808000"/>
      <color rgb="FF0066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FF66FF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rgbClr val="CC6600"/>
              </a:solidFill>
            </c:spPr>
          </c:dPt>
          <c:dPt>
            <c:idx val="8"/>
            <c:bubble3D val="0"/>
            <c:spPr>
              <a:solidFill>
                <a:srgbClr val="33669B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rgbClr val="6F6F6F"/>
              </a:solidFill>
            </c:spPr>
          </c:dPt>
          <c:dPt>
            <c:idx val="11"/>
            <c:bubble3D val="0"/>
            <c:spPr>
              <a:solidFill>
                <a:srgbClr val="D9D9D9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0300A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Hoja1!$A$5:$A$19</c:f>
              <c:strCache>
                <c:ptCount val="15"/>
                <c:pt idx="0">
                  <c:v>Árboles Dispersos Fuera de Bosque</c:v>
                </c:pt>
                <c:pt idx="1">
                  <c:v>Agricultura Tecnificada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Decidua</c:v>
                </c:pt>
                <c:pt idx="12">
                  <c:v>Vegetación Secundaria Húmeda</c:v>
                </c:pt>
                <c:pt idx="13">
                  <c:v>Zona Urbana Continua</c:v>
                </c:pt>
                <c:pt idx="14">
                  <c:v>Zona Urbana Discontinua</c:v>
                </c:pt>
              </c:strCache>
            </c:strRef>
          </c:cat>
          <c:val>
            <c:numRef>
              <c:f>Hoja1!$D$5:$D$19</c:f>
              <c:numCache>
                <c:formatCode>0.00%</c:formatCode>
                <c:ptCount val="15"/>
                <c:pt idx="0">
                  <c:v>1.5963898895322522E-2</c:v>
                </c:pt>
                <c:pt idx="1">
                  <c:v>1.6966068272965086E-4</c:v>
                </c:pt>
                <c:pt idx="2">
                  <c:v>0.10438060936170171</c:v>
                </c:pt>
                <c:pt idx="3">
                  <c:v>4.7286996209239644E-2</c:v>
                </c:pt>
                <c:pt idx="4">
                  <c:v>5.546207079506147E-2</c:v>
                </c:pt>
                <c:pt idx="5">
                  <c:v>0.19698495825487333</c:v>
                </c:pt>
                <c:pt idx="6">
                  <c:v>8.4505859806109543E-2</c:v>
                </c:pt>
                <c:pt idx="7">
                  <c:v>1.4312454528899354E-3</c:v>
                </c:pt>
                <c:pt idx="8">
                  <c:v>3.8642333000736221E-3</c:v>
                </c:pt>
                <c:pt idx="9">
                  <c:v>0.27715080922288765</c:v>
                </c:pt>
                <c:pt idx="10">
                  <c:v>2.4086888363892729E-3</c:v>
                </c:pt>
                <c:pt idx="11">
                  <c:v>3.7334939978972796E-2</c:v>
                </c:pt>
                <c:pt idx="12">
                  <c:v>0.17184193070070089</c:v>
                </c:pt>
                <c:pt idx="13">
                  <c:v>7.5494322802254767E-4</c:v>
                </c:pt>
                <c:pt idx="14">
                  <c:v>4.5915527502548268E-4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Hoja1!$D$22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Hoja1!$A$23:$A$24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Hoja1!$D$23:$D$24</c:f>
              <c:numCache>
                <c:formatCode>0.00%</c:formatCode>
                <c:ptCount val="2"/>
                <c:pt idx="0">
                  <c:v>0.48862049442698569</c:v>
                </c:pt>
                <c:pt idx="1">
                  <c:v>0.51137950557301437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19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19</xdr:row>
      <xdr:rowOff>0</xdr:rowOff>
    </xdr:from>
    <xdr:to>
      <xdr:col>12</xdr:col>
      <xdr:colOff>95250</xdr:colOff>
      <xdr:row>28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="80" zoomScaleNormal="80" workbookViewId="0">
      <selection activeCell="R17" sqref="R17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7" t="s">
        <v>0</v>
      </c>
      <c r="B1" s="1" t="s">
        <v>22</v>
      </c>
    </row>
    <row r="2" spans="1:4" x14ac:dyDescent="0.25">
      <c r="A2" s="15" t="s">
        <v>1</v>
      </c>
      <c r="B2" s="2" t="s">
        <v>23</v>
      </c>
    </row>
    <row r="3" spans="1:4" ht="15.75" thickBot="1" x14ac:dyDescent="0.3"/>
    <row r="4" spans="1:4" ht="15.75" thickBot="1" x14ac:dyDescent="0.3">
      <c r="A4" s="21" t="s">
        <v>2</v>
      </c>
      <c r="B4" s="22" t="s">
        <v>3</v>
      </c>
      <c r="C4" s="23" t="s">
        <v>4</v>
      </c>
      <c r="D4" s="29" t="s">
        <v>5</v>
      </c>
    </row>
    <row r="5" spans="1:4" x14ac:dyDescent="0.25">
      <c r="A5" s="20" t="s">
        <v>6</v>
      </c>
      <c r="B5" s="30">
        <v>767.32919730000003</v>
      </c>
      <c r="C5" s="32">
        <f>B5/100</f>
        <v>7.6732919730000004</v>
      </c>
      <c r="D5" s="33">
        <f t="shared" ref="D5:D19" si="0">C5/C$20</f>
        <v>1.5963898895322522E-2</v>
      </c>
    </row>
    <row r="6" spans="1:4" x14ac:dyDescent="0.25">
      <c r="A6" s="16" t="s">
        <v>24</v>
      </c>
      <c r="B6" s="28">
        <v>8.1550000000599994</v>
      </c>
      <c r="C6" s="32">
        <f t="shared" ref="C6:C19" si="1">B6/100</f>
        <v>8.155000000059999E-2</v>
      </c>
      <c r="D6" s="33">
        <f t="shared" si="0"/>
        <v>1.6966068272965086E-4</v>
      </c>
    </row>
    <row r="7" spans="1:4" x14ac:dyDescent="0.25">
      <c r="A7" s="16" t="s">
        <v>7</v>
      </c>
      <c r="B7" s="28">
        <v>5017.2135090800002</v>
      </c>
      <c r="C7" s="32">
        <f t="shared" si="1"/>
        <v>50.172135090800005</v>
      </c>
      <c r="D7" s="33">
        <f t="shared" si="0"/>
        <v>0.10438060936170171</v>
      </c>
    </row>
    <row r="8" spans="1:4" x14ac:dyDescent="0.25">
      <c r="A8" s="16" t="s">
        <v>21</v>
      </c>
      <c r="B8" s="28">
        <v>2272.9217393499998</v>
      </c>
      <c r="C8" s="32">
        <f t="shared" si="1"/>
        <v>22.729217393499997</v>
      </c>
      <c r="D8" s="33">
        <f t="shared" si="0"/>
        <v>4.7286996209239644E-2</v>
      </c>
    </row>
    <row r="9" spans="1:4" x14ac:dyDescent="0.25">
      <c r="A9" s="16" t="s">
        <v>8</v>
      </c>
      <c r="B9" s="28">
        <v>2665.86919291</v>
      </c>
      <c r="C9" s="32">
        <f t="shared" si="1"/>
        <v>26.658691929100002</v>
      </c>
      <c r="D9" s="33">
        <f t="shared" si="0"/>
        <v>5.546207079506147E-2</v>
      </c>
    </row>
    <row r="10" spans="1:4" x14ac:dyDescent="0.25">
      <c r="A10" s="16" t="s">
        <v>9</v>
      </c>
      <c r="B10" s="28">
        <v>9468.3830616199994</v>
      </c>
      <c r="C10" s="32">
        <f t="shared" si="1"/>
        <v>94.683830616199998</v>
      </c>
      <c r="D10" s="33">
        <f t="shared" si="0"/>
        <v>0.19698495825487333</v>
      </c>
    </row>
    <row r="11" spans="1:4" x14ac:dyDescent="0.25">
      <c r="A11" s="16" t="s">
        <v>10</v>
      </c>
      <c r="B11" s="28">
        <v>4061.90329802</v>
      </c>
      <c r="C11" s="32">
        <f t="shared" si="1"/>
        <v>40.619032980199997</v>
      </c>
      <c r="D11" s="33">
        <f t="shared" si="0"/>
        <v>8.4505859806109543E-2</v>
      </c>
    </row>
    <row r="12" spans="1:4" x14ac:dyDescent="0.25">
      <c r="A12" s="16" t="s">
        <v>20</v>
      </c>
      <c r="B12" s="28">
        <v>68.795000000100003</v>
      </c>
      <c r="C12" s="32">
        <f t="shared" si="1"/>
        <v>0.68795000000100004</v>
      </c>
      <c r="D12" s="33">
        <f t="shared" si="0"/>
        <v>1.4312454528899354E-3</v>
      </c>
    </row>
    <row r="13" spans="1:4" x14ac:dyDescent="0.25">
      <c r="A13" s="16" t="s">
        <v>11</v>
      </c>
      <c r="B13" s="28">
        <v>185.74027909899999</v>
      </c>
      <c r="C13" s="32">
        <f t="shared" si="1"/>
        <v>1.8574027909899999</v>
      </c>
      <c r="D13" s="33">
        <f t="shared" si="0"/>
        <v>3.8642333000736221E-3</v>
      </c>
    </row>
    <row r="14" spans="1:4" x14ac:dyDescent="0.25">
      <c r="A14" s="16" t="s">
        <v>12</v>
      </c>
      <c r="B14" s="28">
        <v>13321.6772022</v>
      </c>
      <c r="C14" s="32">
        <f t="shared" si="1"/>
        <v>133.21677202200001</v>
      </c>
      <c r="D14" s="33">
        <f t="shared" si="0"/>
        <v>0.27715080922288765</v>
      </c>
    </row>
    <row r="15" spans="1:4" x14ac:dyDescent="0.25">
      <c r="A15" s="16" t="s">
        <v>13</v>
      </c>
      <c r="B15" s="28">
        <v>115.77731000999999</v>
      </c>
      <c r="C15" s="32">
        <f t="shared" si="1"/>
        <v>1.1577731001</v>
      </c>
      <c r="D15" s="33">
        <f t="shared" si="0"/>
        <v>2.4086888363892729E-3</v>
      </c>
    </row>
    <row r="16" spans="1:4" x14ac:dyDescent="0.25">
      <c r="A16" s="16" t="s">
        <v>14</v>
      </c>
      <c r="B16" s="28">
        <v>1794.5609473699999</v>
      </c>
      <c r="C16" s="32">
        <f t="shared" si="1"/>
        <v>17.945609473699999</v>
      </c>
      <c r="D16" s="33">
        <f t="shared" si="0"/>
        <v>3.7334939978972796E-2</v>
      </c>
    </row>
    <row r="17" spans="1:4" x14ac:dyDescent="0.25">
      <c r="A17" s="16" t="s">
        <v>15</v>
      </c>
      <c r="B17" s="28">
        <v>8259.8450172899993</v>
      </c>
      <c r="C17" s="32">
        <f t="shared" si="1"/>
        <v>82.598450172899987</v>
      </c>
      <c r="D17" s="33">
        <f t="shared" si="0"/>
        <v>0.17184193070070089</v>
      </c>
    </row>
    <row r="18" spans="1:4" x14ac:dyDescent="0.25">
      <c r="A18" s="16" t="s">
        <v>25</v>
      </c>
      <c r="B18" s="28">
        <v>36.287500000100003</v>
      </c>
      <c r="C18" s="32">
        <f t="shared" si="1"/>
        <v>0.36287500000100004</v>
      </c>
      <c r="D18" s="33">
        <f t="shared" si="0"/>
        <v>7.5494322802254767E-4</v>
      </c>
    </row>
    <row r="19" spans="1:4" ht="15.75" thickBot="1" x14ac:dyDescent="0.3">
      <c r="A19" s="24" t="s">
        <v>16</v>
      </c>
      <c r="B19" s="31">
        <v>22.070000000099999</v>
      </c>
      <c r="C19" s="32">
        <f t="shared" si="1"/>
        <v>0.22070000000099999</v>
      </c>
      <c r="D19" s="33">
        <f t="shared" si="0"/>
        <v>4.5915527502548268E-4</v>
      </c>
    </row>
    <row r="20" spans="1:4" ht="15.75" thickBot="1" x14ac:dyDescent="0.3">
      <c r="A20" s="25" t="s">
        <v>17</v>
      </c>
      <c r="B20" s="26">
        <f>SUM(B5:B19)</f>
        <v>48066.528254249366</v>
      </c>
      <c r="C20" s="26">
        <f>SUM(C5:C19)</f>
        <v>480.66528254249357</v>
      </c>
      <c r="D20" s="27">
        <f>SUM(D5:D19)</f>
        <v>0.99999999999999989</v>
      </c>
    </row>
    <row r="21" spans="1:4" ht="15.75" thickBot="1" x14ac:dyDescent="0.3">
      <c r="C21" s="6"/>
      <c r="D21" s="6"/>
    </row>
    <row r="22" spans="1:4" ht="15.75" thickBot="1" x14ac:dyDescent="0.3">
      <c r="A22" s="11" t="s">
        <v>2</v>
      </c>
      <c r="B22" s="12" t="s">
        <v>3</v>
      </c>
      <c r="C22" s="13" t="s">
        <v>4</v>
      </c>
      <c r="D22" s="14" t="s">
        <v>5</v>
      </c>
    </row>
    <row r="23" spans="1:4" x14ac:dyDescent="0.25">
      <c r="A23" s="9" t="s">
        <v>18</v>
      </c>
      <c r="B23" s="18">
        <f>B7+B8+B9+B10+B11</f>
        <v>23486.290800980001</v>
      </c>
      <c r="C23" s="18">
        <f>B23/100</f>
        <v>234.86290800980001</v>
      </c>
      <c r="D23" s="3">
        <f>C23/C$25</f>
        <v>0.48862049442698569</v>
      </c>
    </row>
    <row r="24" spans="1:4" ht="15.75" thickBot="1" x14ac:dyDescent="0.3">
      <c r="A24" s="10" t="s">
        <v>19</v>
      </c>
      <c r="B24" s="19">
        <f>B5+B6+B12+B13+B14+B15+B16+B17+B18+B19</f>
        <v>24580.237453269365</v>
      </c>
      <c r="C24" s="19">
        <f>B24/100</f>
        <v>245.80237453269365</v>
      </c>
      <c r="D24" s="4">
        <f>C24/C$25</f>
        <v>0.51137950557301437</v>
      </c>
    </row>
    <row r="25" spans="1:4" ht="15.75" thickBot="1" x14ac:dyDescent="0.3">
      <c r="A25" s="8" t="s">
        <v>17</v>
      </c>
      <c r="B25" s="17">
        <f>SUM(B23:B24)</f>
        <v>48066.528254249366</v>
      </c>
      <c r="C25" s="17">
        <f>SUM(C23:C24)</f>
        <v>480.66528254249363</v>
      </c>
      <c r="D25" s="5">
        <f>SUM(D23:D24)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2014-11-27T21:04:48Z</dcterms:modified>
</cp:coreProperties>
</file>