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s="1"/>
  <c r="D7" i="1" l="1"/>
  <c r="D11" i="1"/>
  <c r="D13" i="1"/>
  <c r="D8" i="1"/>
  <c r="D6" i="1"/>
  <c r="D12" i="1"/>
  <c r="D16" i="1"/>
  <c r="D14" i="1"/>
  <c r="D15" i="1"/>
  <c r="D9" i="1"/>
  <c r="D10" i="1"/>
  <c r="C21" i="1"/>
  <c r="D5" i="1" l="1"/>
  <c r="D17" i="1" s="1"/>
  <c r="B22" i="1"/>
  <c r="C20" i="1"/>
  <c r="C22" i="1" s="1"/>
  <c r="D21" i="1" s="1"/>
  <c r="D20" i="1" l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<sst xmlns="http://schemas.openxmlformats.org/spreadsheetml/2006/main" count="28" uniqueCount="23">
  <si>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</si>
  <si>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</si>
  <si>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</si>
  <si>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</si>
  <si>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</si>
  <si>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</si>
  <si>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</si>
  <si>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</si>
  <si>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</si>
  <si>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</si>
  <si>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</si>
  <si>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</si>
  <si>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</si>
  <si>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</si>
  <si>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</si>
  <si>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</si>
  <si>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</si>
  <si>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</si>
  <si>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</si>
  <si>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</si>
  <si>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Otras Superficies de Agua</t>
  </si>
  <si>
    <t>Yocón</t>
  </si>
  <si>
    <t>1522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</si>
</sst>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4" fontId="0" fillId="0" borderId="1" xfId="0" applyNumberFormat="1" applyBorder="1"/>
    <xf numFmtId="10" fontId="0" fillId="0" borderId="1" xfId="0" applyNumberFormat="1" applyBorder="1"/>
    <xf numFmtId="4" fontId="0" fillId="0" borderId="18" xfId="0" applyNumberFormat="1" applyBorder="1"/>
    <xf numFmtId="10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33669B"/>
      <color rgb="FF808000"/>
      <color rgb="FF003300"/>
      <color rgb="FF009200"/>
      <color rgb="FFF0300A"/>
      <color rgb="FF6F6F6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1.9029281602046484E-2</c:v>
                </c:pt>
                <c:pt idx="1">
                  <c:v>0.12838992426184162</c:v>
                </c:pt>
                <c:pt idx="2">
                  <c:v>0.12745651446045925</c:v>
                </c:pt>
                <c:pt idx="3">
                  <c:v>3.9483221449685996E-2</c:v>
                </c:pt>
                <c:pt idx="4">
                  <c:v>0.13304051759057292</c:v>
                </c:pt>
                <c:pt idx="5">
                  <c:v>1.8600804859688212E-3</c:v>
                </c:pt>
                <c:pt idx="6">
                  <c:v>1.2283033618121771E-2</c:v>
                </c:pt>
                <c:pt idx="7">
                  <c:v>2.6635974201073462E-4</c:v>
                </c:pt>
                <c:pt idx="8">
                  <c:v>0.38323789186463053</c:v>
                </c:pt>
                <c:pt idx="9">
                  <c:v>0.12183496967570033</c:v>
                </c:pt>
                <c:pt idx="10">
                  <c:v>3.1403598361109467E-2</c:v>
                </c:pt>
                <c:pt idx="11">
                  <c:v>1.7146068878520816E-3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0.43023025824852867</c:v>
                </c:pt>
                <c:pt idx="1">
                  <c:v>0.56976974175147133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238125</xdr:colOff>
      <xdr:row>16</xdr:row>
      <xdr:rowOff>107156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111919</xdr:colOff>
      <xdr:row>21</xdr:row>
      <xdr:rowOff>47625</xdr:rowOff>
    </xdr:from>
    <xdr:to>
      <xdr:col>12</xdr:col>
      <xdr:colOff>178594</xdr:colOff>
      <xdr:row>31</xdr:row>
      <xdr:rowOff>61911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R20" sqref="R2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3" t="s">
        <v>2</v>
      </c>
      <c r="B4" s="27" t="s">
        <v>3</v>
      </c>
      <c r="C4" s="27" t="s">
        <v>4</v>
      </c>
      <c r="D4" s="24" t="s">
        <v>5</v>
      </c>
    </row>
    <row r="5" spans="1:4" x14ac:dyDescent="0.25">
      <c r="A5" s="20" t="s">
        <v>6</v>
      </c>
      <c r="B5" s="21">
        <v>469.04338213400001</v>
      </c>
      <c r="C5" s="21">
        <f>B5/100</f>
        <v>4.6904338213400001</v>
      </c>
      <c r="D5" s="22">
        <f>C5/C$17</f>
        <v>1.9029281602046484E-2</v>
      </c>
    </row>
    <row r="6" spans="1:4" x14ac:dyDescent="0.25">
      <c r="A6" s="16" t="s">
        <v>7</v>
      </c>
      <c r="B6" s="29">
        <v>3164.6199560800001</v>
      </c>
      <c r="C6" s="29">
        <f t="shared" ref="C6:C16" si="0">B6/100</f>
        <v>31.6461995608</v>
      </c>
      <c r="D6" s="30">
        <f>C6/C$17</f>
        <v>0.12838992426184162</v>
      </c>
    </row>
    <row r="7" spans="1:4" x14ac:dyDescent="0.25">
      <c r="A7" s="16" t="s">
        <v>19</v>
      </c>
      <c r="B7" s="29">
        <v>3141.6127979900002</v>
      </c>
      <c r="C7" s="29">
        <f t="shared" si="0"/>
        <v>31.416127979900001</v>
      </c>
      <c r="D7" s="30">
        <f>C7/C$17</f>
        <v>0.12745651446045925</v>
      </c>
    </row>
    <row r="8" spans="1:4" x14ac:dyDescent="0.25">
      <c r="A8" s="16" t="s">
        <v>8</v>
      </c>
      <c r="B8" s="29">
        <v>973.20246310899995</v>
      </c>
      <c r="C8" s="29">
        <f t="shared" si="0"/>
        <v>9.7320246310899989</v>
      </c>
      <c r="D8" s="30">
        <f>C8/C$17</f>
        <v>3.9483221449685996E-2</v>
      </c>
    </row>
    <row r="9" spans="1:4" x14ac:dyDescent="0.25">
      <c r="A9" s="16" t="s">
        <v>9</v>
      </c>
      <c r="B9" s="29">
        <v>3279.25013863</v>
      </c>
      <c r="C9" s="29">
        <f t="shared" si="0"/>
        <v>32.792501386300003</v>
      </c>
      <c r="D9" s="30">
        <f>C9/C$17</f>
        <v>0.13304051759057292</v>
      </c>
    </row>
    <row r="10" spans="1:4" x14ac:dyDescent="0.25">
      <c r="A10" s="16" t="s">
        <v>10</v>
      </c>
      <c r="B10" s="29">
        <v>45.848207012000003</v>
      </c>
      <c r="C10" s="29">
        <f t="shared" si="0"/>
        <v>0.45848207012000003</v>
      </c>
      <c r="D10" s="30">
        <f>C10/C$17</f>
        <v>1.8600804859688212E-3</v>
      </c>
    </row>
    <row r="11" spans="1:4" x14ac:dyDescent="0.25">
      <c r="A11" s="16" t="s">
        <v>18</v>
      </c>
      <c r="B11" s="29">
        <v>302.75844099599999</v>
      </c>
      <c r="C11" s="29">
        <f t="shared" si="0"/>
        <v>3.0275844099599998</v>
      </c>
      <c r="D11" s="30">
        <f>C11/C$17</f>
        <v>1.2283033618121771E-2</v>
      </c>
    </row>
    <row r="12" spans="1:4" x14ac:dyDescent="0.25">
      <c r="A12" s="16" t="s">
        <v>20</v>
      </c>
      <c r="B12" s="29">
        <v>6.5653699845200002</v>
      </c>
      <c r="C12" s="29">
        <f t="shared" si="0"/>
        <v>6.5653699845200003E-2</v>
      </c>
      <c r="D12" s="30">
        <f>C12/C$17</f>
        <v>2.6635974201073462E-4</v>
      </c>
    </row>
    <row r="13" spans="1:4" x14ac:dyDescent="0.25">
      <c r="A13" s="16" t="s">
        <v>11</v>
      </c>
      <c r="B13" s="29">
        <v>9446.2418877</v>
      </c>
      <c r="C13" s="29">
        <f t="shared" si="0"/>
        <v>94.462418877000005</v>
      </c>
      <c r="D13" s="30">
        <f>C13/C$17</f>
        <v>0.38323789186463053</v>
      </c>
    </row>
    <row r="14" spans="1:4" x14ac:dyDescent="0.25">
      <c r="A14" s="16" t="s">
        <v>12</v>
      </c>
      <c r="B14" s="29">
        <v>3003.0501116099999</v>
      </c>
      <c r="C14" s="29">
        <f t="shared" si="0"/>
        <v>30.030501116099998</v>
      </c>
      <c r="D14" s="30">
        <f>C14/C$17</f>
        <v>0.12183496967570033</v>
      </c>
    </row>
    <row r="15" spans="1:4" x14ac:dyDescent="0.25">
      <c r="A15" s="16" t="s">
        <v>13</v>
      </c>
      <c r="B15" s="29">
        <v>774.05181627499996</v>
      </c>
      <c r="C15" s="29">
        <f t="shared" si="0"/>
        <v>7.7405181627499999</v>
      </c>
      <c r="D15" s="30">
        <f>C15/C$17</f>
        <v>3.1403598361109467E-2</v>
      </c>
    </row>
    <row r="16" spans="1:4" ht="15.75" thickBot="1" x14ac:dyDescent="0.3">
      <c r="A16" s="25" t="s">
        <v>14</v>
      </c>
      <c r="B16" s="31">
        <v>42.262500000099998</v>
      </c>
      <c r="C16" s="31">
        <f t="shared" si="0"/>
        <v>0.42262500000099995</v>
      </c>
      <c r="D16" s="32">
        <f>C16/C$17</f>
        <v>1.7146068878520816E-3</v>
      </c>
    </row>
    <row r="17" spans="1:4" ht="15.75" thickBot="1" x14ac:dyDescent="0.3">
      <c r="A17" s="26" t="s">
        <v>15</v>
      </c>
      <c r="B17" s="27">
        <f>SUM(B5:B16)</f>
        <v>24648.50707152062</v>
      </c>
      <c r="C17" s="27">
        <f>SUM(C5:C16)</f>
        <v>246.48507071520621</v>
      </c>
      <c r="D17" s="28">
        <f>SUM(D5:D16)</f>
        <v>0.99999999999999989</v>
      </c>
    </row>
    <row r="18" spans="1:4" ht="15.75" thickBot="1" x14ac:dyDescent="0.3">
      <c r="C18" s="6"/>
      <c r="D18" s="6"/>
    </row>
    <row r="19" spans="1:4" ht="15.75" thickBot="1" x14ac:dyDescent="0.3">
      <c r="A19" s="11" t="s">
        <v>2</v>
      </c>
      <c r="B19" s="12" t="s">
        <v>3</v>
      </c>
      <c r="C19" s="13" t="s">
        <v>4</v>
      </c>
      <c r="D19" s="14" t="s">
        <v>5</v>
      </c>
    </row>
    <row r="20" spans="1:4" x14ac:dyDescent="0.25">
      <c r="A20" s="9" t="s">
        <v>16</v>
      </c>
      <c r="B20" s="18">
        <f>B6+B7+B8+B9+B10</f>
        <v>10604.533562821001</v>
      </c>
      <c r="C20" s="18">
        <f>B20/100</f>
        <v>106.04533562821001</v>
      </c>
      <c r="D20" s="3">
        <f>C20/C$22</f>
        <v>0.43023025824852867</v>
      </c>
    </row>
    <row r="21" spans="1:4" ht="15.75" thickBot="1" x14ac:dyDescent="0.3">
      <c r="A21" s="10" t="s">
        <v>17</v>
      </c>
      <c r="B21" s="19">
        <f>B5+B11+B12+B13+B14+B15+B16</f>
        <v>14043.973508699621</v>
      </c>
      <c r="C21" s="19">
        <f>B21/100</f>
        <v>140.43973508699619</v>
      </c>
      <c r="D21" s="4">
        <f>C21/C$22</f>
        <v>0.56976974175147133</v>
      </c>
    </row>
    <row r="22" spans="1:4" ht="15.75" thickBot="1" x14ac:dyDescent="0.3">
      <c r="A22" s="8" t="s">
        <v>15</v>
      </c>
      <c r="B22" s="17">
        <f>SUM(B20:B21)</f>
        <v>24648.507071520624</v>
      </c>
      <c r="C22" s="17">
        <f>SUM(C20:C21)</f>
        <v>246.48507071520621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2014-11-27T23:18:09Z</dcterms:modified>
</cp:coreProperties>
</file>