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1" i="1"/>
  <c r="C6" i="1" l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C22" i="1" l="1"/>
  <c r="C18" i="1"/>
  <c r="D15" i="1" s="1"/>
  <c r="D17" i="1" l="1"/>
  <c r="D8" i="1"/>
  <c r="D10" i="1"/>
  <c r="D12" i="1"/>
  <c r="D14" i="1"/>
  <c r="D13" i="1"/>
  <c r="D9" i="1"/>
  <c r="D16" i="1"/>
  <c r="D7" i="1"/>
  <c r="D11" i="1"/>
  <c r="D6" i="1"/>
  <c r="D5" i="1"/>
  <c r="B23" i="1"/>
  <c r="C21" i="1"/>
  <c r="C23" i="1" s="1"/>
  <c r="D22" i="1" s="1"/>
  <c r="D18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<sst xmlns="http://schemas.openxmlformats.org/spreadsheetml/2006/main" count="29" uniqueCount="24">
  <si>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</si>
  <si>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</si>
  <si>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</si>
  <si>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</si>
  <si>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</si>
  <si>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</si>
  <si>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</si>
  <si>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</si>
  <si>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</si>
  <si>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</si>
  <si>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</si>
  <si>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</si>
  <si>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</si>
  <si>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</si>
  <si>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</si>
  <si>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</si>
  <si>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</si>
  <si>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</si>
  <si>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</si>
  <si>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</si>
  <si>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</si>
  <si>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</si>
  <si>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Patuca</t>
  </si>
  <si>
    <t>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</si>
</sst>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0" fontId="1" fillId="2" borderId="19" xfId="0" applyFont="1" applyFill="1" applyBorder="1"/>
    <xf numFmtId="4" fontId="0" fillId="0" borderId="14" xfId="0" applyNumberFormat="1" applyBorder="1"/>
    <xf numFmtId="10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33669B"/>
      <color rgb="FFCC6600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99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2.1272845540980589E-2</c:v>
                </c:pt>
                <c:pt idx="1">
                  <c:v>2.5767836079591336E-2</c:v>
                </c:pt>
                <c:pt idx="2">
                  <c:v>3.7827810319945081E-2</c:v>
                </c:pt>
                <c:pt idx="3">
                  <c:v>3.9766990560511012E-4</c:v>
                </c:pt>
                <c:pt idx="4">
                  <c:v>0.24894803349853958</c:v>
                </c:pt>
                <c:pt idx="5">
                  <c:v>9.2402037330162872E-3</c:v>
                </c:pt>
                <c:pt idx="6">
                  <c:v>2.7835166458974143E-3</c:v>
                </c:pt>
                <c:pt idx="7">
                  <c:v>3.2159039516825457E-3</c:v>
                </c:pt>
                <c:pt idx="8">
                  <c:v>0.5255721176470759</c:v>
                </c:pt>
                <c:pt idx="9">
                  <c:v>1.4957191570659865E-3</c:v>
                </c:pt>
                <c:pt idx="10">
                  <c:v>1.1381940154566303E-2</c:v>
                </c:pt>
                <c:pt idx="11">
                  <c:v>0.10875568113111832</c:v>
                </c:pt>
                <c:pt idx="12">
                  <c:v>3.3407222349155687E-3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0.32218155353669747</c:v>
                </c:pt>
                <c:pt idx="1">
                  <c:v>0.67781844646330258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17</xdr:row>
      <xdr:rowOff>0</xdr:rowOff>
    </xdr:from>
    <xdr:to>
      <xdr:col>12</xdr:col>
      <xdr:colOff>95250</xdr:colOff>
      <xdr:row>26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0" zoomScaleNormal="80" workbookViewId="0">
      <selection activeCell="P13" sqref="P13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22</v>
      </c>
    </row>
    <row r="2" spans="1:4" x14ac:dyDescent="0.25">
      <c r="A2" s="15" t="s">
        <v>1</v>
      </c>
      <c r="B2" s="2" t="s">
        <v>23</v>
      </c>
    </row>
    <row r="3" spans="1:4" ht="15.75" thickBot="1" x14ac:dyDescent="0.3"/>
    <row r="4" spans="1:4" ht="15.75" thickBot="1" x14ac:dyDescent="0.3">
      <c r="A4" s="23" t="s">
        <v>2</v>
      </c>
      <c r="B4" s="24" t="s">
        <v>3</v>
      </c>
      <c r="C4" s="25" t="s">
        <v>4</v>
      </c>
      <c r="D4" s="32" t="s">
        <v>5</v>
      </c>
    </row>
    <row r="5" spans="1:4" x14ac:dyDescent="0.25">
      <c r="A5" s="22" t="s">
        <v>6</v>
      </c>
      <c r="B5" s="33">
        <v>1613.4098191400001</v>
      </c>
      <c r="C5" s="33">
        <f>B5/100</f>
        <v>16.1340981914</v>
      </c>
      <c r="D5" s="34">
        <f>C5/C$18</f>
        <v>2.1272845540980589E-2</v>
      </c>
    </row>
    <row r="6" spans="1:4" x14ac:dyDescent="0.25">
      <c r="A6" s="17" t="s">
        <v>7</v>
      </c>
      <c r="B6" s="18">
        <v>1954.3262169</v>
      </c>
      <c r="C6" s="18">
        <f t="shared" ref="C6:C17" si="0">B6/100</f>
        <v>19.543262168999998</v>
      </c>
      <c r="D6" s="16">
        <f>C6/C$18</f>
        <v>2.5767836079591336E-2</v>
      </c>
    </row>
    <row r="7" spans="1:4" x14ac:dyDescent="0.25">
      <c r="A7" s="17" t="s">
        <v>21</v>
      </c>
      <c r="B7" s="18">
        <v>2868.9984369600002</v>
      </c>
      <c r="C7" s="18">
        <f t="shared" si="0"/>
        <v>28.689984369600001</v>
      </c>
      <c r="D7" s="16">
        <f>C7/C$18</f>
        <v>3.7827810319945081E-2</v>
      </c>
    </row>
    <row r="8" spans="1:4" x14ac:dyDescent="0.25">
      <c r="A8" s="17" t="s">
        <v>8</v>
      </c>
      <c r="B8" s="18">
        <v>30.1607290498</v>
      </c>
      <c r="C8" s="18">
        <f t="shared" si="0"/>
        <v>0.301607290498</v>
      </c>
      <c r="D8" s="16">
        <f>C8/C$18</f>
        <v>3.9766990560511012E-4</v>
      </c>
    </row>
    <row r="9" spans="1:4" x14ac:dyDescent="0.25">
      <c r="A9" s="17" t="s">
        <v>9</v>
      </c>
      <c r="B9" s="18">
        <v>18881.122458599999</v>
      </c>
      <c r="C9" s="18">
        <f t="shared" si="0"/>
        <v>188.81122458599998</v>
      </c>
      <c r="D9" s="16">
        <f>C9/C$18</f>
        <v>0.24894803349853958</v>
      </c>
    </row>
    <row r="10" spans="1:4" x14ac:dyDescent="0.25">
      <c r="A10" s="17" t="s">
        <v>10</v>
      </c>
      <c r="B10" s="18">
        <v>700.81058996000002</v>
      </c>
      <c r="C10" s="18">
        <f t="shared" si="0"/>
        <v>7.0081058996000003</v>
      </c>
      <c r="D10" s="16">
        <f>C10/C$18</f>
        <v>9.2402037330162872E-3</v>
      </c>
    </row>
    <row r="11" spans="1:4" x14ac:dyDescent="0.25">
      <c r="A11" s="17" t="s">
        <v>20</v>
      </c>
      <c r="B11" s="18">
        <v>211.112005659</v>
      </c>
      <c r="C11" s="18">
        <f t="shared" si="0"/>
        <v>2.1111200565899999</v>
      </c>
      <c r="D11" s="16">
        <f>C11/C$18</f>
        <v>2.7835166458974143E-3</v>
      </c>
    </row>
    <row r="12" spans="1:4" x14ac:dyDescent="0.25">
      <c r="A12" s="17" t="s">
        <v>11</v>
      </c>
      <c r="B12" s="18">
        <v>243.905828351</v>
      </c>
      <c r="C12" s="18">
        <f t="shared" si="0"/>
        <v>2.4390582835100001</v>
      </c>
      <c r="D12" s="16">
        <f>C12/C$18</f>
        <v>3.2159039516825457E-3</v>
      </c>
    </row>
    <row r="13" spans="1:4" x14ac:dyDescent="0.25">
      <c r="A13" s="17" t="s">
        <v>12</v>
      </c>
      <c r="B13" s="18">
        <v>39861.297053299997</v>
      </c>
      <c r="C13" s="18">
        <f t="shared" si="0"/>
        <v>398.61297053299995</v>
      </c>
      <c r="D13" s="16">
        <f>C13/C$18</f>
        <v>0.5255721176470759</v>
      </c>
    </row>
    <row r="14" spans="1:4" x14ac:dyDescent="0.25">
      <c r="A14" s="17" t="s">
        <v>13</v>
      </c>
      <c r="B14" s="18">
        <v>113.440769832</v>
      </c>
      <c r="C14" s="18">
        <f t="shared" si="0"/>
        <v>1.13440769832</v>
      </c>
      <c r="D14" s="16">
        <f>C14/C$18</f>
        <v>1.4957191570659865E-3</v>
      </c>
    </row>
    <row r="15" spans="1:4" x14ac:dyDescent="0.25">
      <c r="A15" s="17" t="s">
        <v>14</v>
      </c>
      <c r="B15" s="18">
        <v>863.24765395700001</v>
      </c>
      <c r="C15" s="18">
        <f t="shared" si="0"/>
        <v>8.6324765395699998</v>
      </c>
      <c r="D15" s="16">
        <f>C15/C$18</f>
        <v>1.1381940154566303E-2</v>
      </c>
    </row>
    <row r="16" spans="1:4" x14ac:dyDescent="0.25">
      <c r="A16" s="17" t="s">
        <v>15</v>
      </c>
      <c r="B16" s="18">
        <v>8248.4256037199993</v>
      </c>
      <c r="C16" s="18">
        <f t="shared" si="0"/>
        <v>82.484256037199998</v>
      </c>
      <c r="D16" s="16">
        <f>C16/C$18</f>
        <v>0.10875568113111832</v>
      </c>
    </row>
    <row r="17" spans="1:4" ht="15.75" thickBot="1" x14ac:dyDescent="0.3">
      <c r="A17" s="26" t="s">
        <v>16</v>
      </c>
      <c r="B17" s="27">
        <v>253.3725</v>
      </c>
      <c r="C17" s="27">
        <f t="shared" si="0"/>
        <v>2.533725</v>
      </c>
      <c r="D17" s="28">
        <f>C17/C$18</f>
        <v>3.3407222349155687E-3</v>
      </c>
    </row>
    <row r="18" spans="1:4" ht="15.75" thickBot="1" x14ac:dyDescent="0.3">
      <c r="A18" s="29" t="s">
        <v>17</v>
      </c>
      <c r="B18" s="30">
        <f>SUM(B5:B17)</f>
        <v>75843.629665428802</v>
      </c>
      <c r="C18" s="30">
        <f>SUM(C5:C17)</f>
        <v>758.43629665428796</v>
      </c>
      <c r="D18" s="31">
        <f>SUM(D5:D17)</f>
        <v>1</v>
      </c>
    </row>
    <row r="19" spans="1:4" ht="15.75" thickBot="1" x14ac:dyDescent="0.3">
      <c r="C19" s="6"/>
      <c r="D19" s="6"/>
    </row>
    <row r="20" spans="1:4" ht="15.75" thickBot="1" x14ac:dyDescent="0.3">
      <c r="A20" s="11" t="s">
        <v>2</v>
      </c>
      <c r="B20" s="12" t="s">
        <v>3</v>
      </c>
      <c r="C20" s="13" t="s">
        <v>4</v>
      </c>
      <c r="D20" s="14" t="s">
        <v>5</v>
      </c>
    </row>
    <row r="21" spans="1:4" x14ac:dyDescent="0.25">
      <c r="A21" s="9" t="s">
        <v>18</v>
      </c>
      <c r="B21" s="20">
        <f>B6+B7+B8+B9+B10</f>
        <v>24435.4184314698</v>
      </c>
      <c r="C21" s="20">
        <f>B21/100</f>
        <v>244.35418431469799</v>
      </c>
      <c r="D21" s="3">
        <f>C21/C$23</f>
        <v>0.32218155353669747</v>
      </c>
    </row>
    <row r="22" spans="1:4" ht="15.75" thickBot="1" x14ac:dyDescent="0.3">
      <c r="A22" s="10" t="s">
        <v>19</v>
      </c>
      <c r="B22" s="21">
        <f>B5+B11+B12+B13+B14+B15+B16+B17</f>
        <v>51408.211233958995</v>
      </c>
      <c r="C22" s="21">
        <f>B22/100</f>
        <v>514.08211233958991</v>
      </c>
      <c r="D22" s="4">
        <f>C22/C$23</f>
        <v>0.67781844646330258</v>
      </c>
    </row>
    <row r="23" spans="1:4" ht="15.75" thickBot="1" x14ac:dyDescent="0.3">
      <c r="A23" s="8" t="s">
        <v>17</v>
      </c>
      <c r="B23" s="19">
        <f>SUM(B21:B22)</f>
        <v>75843.629665428802</v>
      </c>
      <c r="C23" s="19">
        <f>SUM(C21:C22)</f>
        <v>758.43629665428784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2014-11-27T22:29:24Z</dcterms:modified>
</cp:coreProperties>
</file>