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<sst xmlns="http://schemas.openxmlformats.org/spreadsheetml/2006/main" count="138" uniqueCount="26">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</sst>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Santa Bárbara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644514435695538"/>
          <c:y val="6.53726493180501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-12.720776594310369</c:v>
                </c:pt>
                <c:pt idx="1">
                  <c:v>-12.88256707563705</c:v>
                </c:pt>
                <c:pt idx="2">
                  <c:v>-13.044357556963732</c:v>
                </c:pt>
                <c:pt idx="3">
                  <c:v>-11.547795604691924</c:v>
                </c:pt>
                <c:pt idx="4">
                  <c:v>-9.3636241067817174</c:v>
                </c:pt>
                <c:pt idx="5">
                  <c:v>-7.1390049885398401</c:v>
                </c:pt>
                <c:pt idx="6">
                  <c:v>-6.2761224214642048</c:v>
                </c:pt>
                <c:pt idx="7">
                  <c:v>-5.5008763651071861</c:v>
                </c:pt>
                <c:pt idx="8">
                  <c:v>-4.523392207091816</c:v>
                </c:pt>
                <c:pt idx="9">
                  <c:v>-3.957125522448429</c:v>
                </c:pt>
                <c:pt idx="10">
                  <c:v>-3.3773762976944859</c:v>
                </c:pt>
                <c:pt idx="11">
                  <c:v>-2.5886477012269111</c:v>
                </c:pt>
                <c:pt idx="12">
                  <c:v>-2.3527032492921665</c:v>
                </c:pt>
                <c:pt idx="13">
                  <c:v>-1.5639746528245921</c:v>
                </c:pt>
                <c:pt idx="14">
                  <c:v>-1.1932047997842794</c:v>
                </c:pt>
                <c:pt idx="15">
                  <c:v>-0.90333018740730753</c:v>
                </c:pt>
                <c:pt idx="16">
                  <c:v>-0.58649049480922211</c:v>
                </c:pt>
                <c:pt idx="17">
                  <c:v>-0.28987461237697182</c:v>
                </c:pt>
                <c:pt idx="18">
                  <c:v>-0.12808413105028987</c:v>
                </c:pt>
                <c:pt idx="19">
                  <c:v>-6.0671430497505729E-2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12.557140878237982</c:v>
                </c:pt>
                <c:pt idx="1">
                  <c:v>12.612550214711179</c:v>
                </c:pt>
                <c:pt idx="2">
                  <c:v>12.626402548829477</c:v>
                </c:pt>
                <c:pt idx="3">
                  <c:v>11.705222329962599</c:v>
                </c:pt>
                <c:pt idx="4">
                  <c:v>9.5373320404488169</c:v>
                </c:pt>
                <c:pt idx="5">
                  <c:v>7.1270259038648014</c:v>
                </c:pt>
                <c:pt idx="6">
                  <c:v>6.1712148497021753</c:v>
                </c:pt>
                <c:pt idx="7">
                  <c:v>5.6794569885025625</c:v>
                </c:pt>
                <c:pt idx="8">
                  <c:v>4.7721291037539828</c:v>
                </c:pt>
                <c:pt idx="9">
                  <c:v>3.906358221360299</c:v>
                </c:pt>
                <c:pt idx="10">
                  <c:v>3.5046405319296299</c:v>
                </c:pt>
                <c:pt idx="11">
                  <c:v>2.5626818118853025</c:v>
                </c:pt>
                <c:pt idx="12">
                  <c:v>2.3618229671699682</c:v>
                </c:pt>
                <c:pt idx="13">
                  <c:v>1.6068707577226764</c:v>
                </c:pt>
                <c:pt idx="14">
                  <c:v>1.2328577365286051</c:v>
                </c:pt>
                <c:pt idx="15">
                  <c:v>0.96273722122177596</c:v>
                </c:pt>
                <c:pt idx="16">
                  <c:v>0.54024103061365836</c:v>
                </c:pt>
                <c:pt idx="17">
                  <c:v>0.36016068707577226</c:v>
                </c:pt>
                <c:pt idx="18">
                  <c:v>0.11774484000554093</c:v>
                </c:pt>
                <c:pt idx="19">
                  <c:v>5.5409336473195736E-2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83089072"/>
        <c:axId val="434727328"/>
      </c:barChart>
      <c:catAx>
        <c:axId val="28308907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34727328"/>
        <c:crosses val="autoZero"/>
        <c:auto val="1"/>
        <c:lblAlgn val="ctr"/>
        <c:lblOffset val="100"/>
        <c:noMultiLvlLbl val="0"/>
      </c:catAx>
      <c:valAx>
        <c:axId val="43472732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283089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219396352"/>
        <c:axId val="219400832"/>
      </c:barChart>
      <c:dateAx>
        <c:axId val="219396352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400832"/>
        <c:crosses val="autoZero"/>
        <c:auto val="0"/>
        <c:lblOffset val="100"/>
        <c:baseTimeUnit val="days"/>
      </c:dateAx>
      <c:valAx>
        <c:axId val="21940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396352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N24" sqref="N24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1887</v>
      </c>
      <c r="C2" s="3">
        <v>1813</v>
      </c>
      <c r="E2" s="1" t="s">
        <v>3</v>
      </c>
      <c r="F2" s="2">
        <f>(B2/B22)*100</f>
        <v>12.720776594310369</v>
      </c>
      <c r="G2" s="2">
        <f>(C2/C22)*100</f>
        <v>12.557140878237982</v>
      </c>
      <c r="I2" s="1" t="s">
        <v>3</v>
      </c>
      <c r="J2" s="2">
        <f>(F2*-1)</f>
        <v>-12.720776594310369</v>
      </c>
      <c r="K2" s="2">
        <f>G2</f>
        <v>12.557140878237982</v>
      </c>
    </row>
    <row r="3" spans="1:11" x14ac:dyDescent="0.25">
      <c r="A3" s="1" t="s">
        <v>4</v>
      </c>
      <c r="B3" s="3">
        <v>1911</v>
      </c>
      <c r="C3" s="3">
        <v>1821</v>
      </c>
      <c r="E3" s="1" t="s">
        <v>4</v>
      </c>
      <c r="F3" s="2">
        <f>(B3/B22)*100</f>
        <v>12.88256707563705</v>
      </c>
      <c r="G3" s="2">
        <f>(C3/C22)*100</f>
        <v>12.612550214711179</v>
      </c>
      <c r="I3" s="1" t="s">
        <v>4</v>
      </c>
      <c r="J3" s="2">
        <f t="shared" ref="J3:J21" si="0">(F3*-1)</f>
        <v>-12.88256707563705</v>
      </c>
      <c r="K3" s="2">
        <f t="shared" ref="K3:K21" si="1">G3</f>
        <v>12.612550214711179</v>
      </c>
    </row>
    <row r="4" spans="1:11" x14ac:dyDescent="0.25">
      <c r="A4" s="1" t="s">
        <v>5</v>
      </c>
      <c r="B4" s="3">
        <v>1935</v>
      </c>
      <c r="C4" s="3">
        <v>1823</v>
      </c>
      <c r="E4" s="1" t="s">
        <v>5</v>
      </c>
      <c r="F4" s="2">
        <f>(B4/B22)*100</f>
        <v>13.044357556963732</v>
      </c>
      <c r="G4" s="2">
        <f>(C4/C22)*100</f>
        <v>12.626402548829477</v>
      </c>
      <c r="I4" s="1" t="s">
        <v>5</v>
      </c>
      <c r="J4" s="2">
        <f t="shared" si="0"/>
        <v>-13.044357556963732</v>
      </c>
      <c r="K4" s="2">
        <f t="shared" si="1"/>
        <v>12.626402548829477</v>
      </c>
    </row>
    <row r="5" spans="1:11" x14ac:dyDescent="0.25">
      <c r="A5" s="1" t="s">
        <v>6</v>
      </c>
      <c r="B5" s="3">
        <v>1713</v>
      </c>
      <c r="C5" s="3">
        <v>1690</v>
      </c>
      <c r="E5" s="1" t="s">
        <v>6</v>
      </c>
      <c r="F5" s="2">
        <f>(B5/B22)*100</f>
        <v>11.547795604691924</v>
      </c>
      <c r="G5" s="2">
        <f>(C5/C22)*100</f>
        <v>11.705222329962599</v>
      </c>
      <c r="I5" s="1" t="s">
        <v>6</v>
      </c>
      <c r="J5" s="2">
        <f t="shared" si="0"/>
        <v>-11.547795604691924</v>
      </c>
      <c r="K5" s="2">
        <f t="shared" si="1"/>
        <v>11.705222329962599</v>
      </c>
    </row>
    <row r="6" spans="1:11" x14ac:dyDescent="0.25">
      <c r="A6" s="1" t="s">
        <v>7</v>
      </c>
      <c r="B6" s="3">
        <v>1389</v>
      </c>
      <c r="C6" s="3">
        <v>1377</v>
      </c>
      <c r="E6" s="1" t="s">
        <v>7</v>
      </c>
      <c r="F6" s="2">
        <f>(B6/B22)*100</f>
        <v>9.3636241067817174</v>
      </c>
      <c r="G6" s="2">
        <f>(C6/C22)*100</f>
        <v>9.5373320404488169</v>
      </c>
      <c r="I6" s="1" t="s">
        <v>7</v>
      </c>
      <c r="J6" s="2">
        <f t="shared" si="0"/>
        <v>-9.3636241067817174</v>
      </c>
      <c r="K6" s="2">
        <f t="shared" si="1"/>
        <v>9.5373320404488169</v>
      </c>
    </row>
    <row r="7" spans="1:11" x14ac:dyDescent="0.25">
      <c r="A7" s="1" t="s">
        <v>8</v>
      </c>
      <c r="B7" s="3">
        <v>1059</v>
      </c>
      <c r="C7" s="3">
        <v>1029</v>
      </c>
      <c r="E7" s="1" t="s">
        <v>8</v>
      </c>
      <c r="F7" s="2">
        <f>(B7/B22)*100</f>
        <v>7.1390049885398401</v>
      </c>
      <c r="G7" s="2">
        <f>(C7/C22)*100</f>
        <v>7.1270259038648014</v>
      </c>
      <c r="I7" s="1" t="s">
        <v>8</v>
      </c>
      <c r="J7" s="2">
        <f t="shared" si="0"/>
        <v>-7.1390049885398401</v>
      </c>
      <c r="K7" s="2">
        <f t="shared" si="1"/>
        <v>7.1270259038648014</v>
      </c>
    </row>
    <row r="8" spans="1:11" x14ac:dyDescent="0.25">
      <c r="A8" s="1" t="s">
        <v>9</v>
      </c>
      <c r="B8" s="3">
        <v>931</v>
      </c>
      <c r="C8" s="3">
        <v>891</v>
      </c>
      <c r="E8" s="1" t="s">
        <v>9</v>
      </c>
      <c r="F8" s="2">
        <f>(B8/B22)*100</f>
        <v>6.2761224214642048</v>
      </c>
      <c r="G8" s="2">
        <f>(C8/C22)*100</f>
        <v>6.1712148497021753</v>
      </c>
      <c r="I8" s="1" t="s">
        <v>9</v>
      </c>
      <c r="J8" s="2">
        <f t="shared" si="0"/>
        <v>-6.2761224214642048</v>
      </c>
      <c r="K8" s="2">
        <f t="shared" si="1"/>
        <v>6.1712148497021753</v>
      </c>
    </row>
    <row r="9" spans="1:11" x14ac:dyDescent="0.25">
      <c r="A9" s="1" t="s">
        <v>10</v>
      </c>
      <c r="B9" s="3">
        <v>816</v>
      </c>
      <c r="C9" s="3">
        <v>820</v>
      </c>
      <c r="E9" s="1" t="s">
        <v>10</v>
      </c>
      <c r="F9" s="2">
        <f>(B9/B22)*100</f>
        <v>5.5008763651071861</v>
      </c>
      <c r="G9" s="2">
        <f>(C9/C22)*100</f>
        <v>5.6794569885025625</v>
      </c>
      <c r="I9" s="1" t="s">
        <v>10</v>
      </c>
      <c r="J9" s="2">
        <f t="shared" si="0"/>
        <v>-5.5008763651071861</v>
      </c>
      <c r="K9" s="2">
        <f t="shared" si="1"/>
        <v>5.6794569885025625</v>
      </c>
    </row>
    <row r="10" spans="1:11" x14ac:dyDescent="0.25">
      <c r="A10" s="1" t="s">
        <v>11</v>
      </c>
      <c r="B10" s="3">
        <v>671</v>
      </c>
      <c r="C10" s="3">
        <v>689</v>
      </c>
      <c r="E10" s="1" t="s">
        <v>11</v>
      </c>
      <c r="F10" s="2">
        <f>(B10/B22)*100</f>
        <v>4.523392207091816</v>
      </c>
      <c r="G10" s="2">
        <f>(C10/C22)*100</f>
        <v>4.7721291037539828</v>
      </c>
      <c r="I10" s="1" t="s">
        <v>11</v>
      </c>
      <c r="J10" s="2">
        <f t="shared" si="0"/>
        <v>-4.523392207091816</v>
      </c>
      <c r="K10" s="2">
        <f t="shared" si="1"/>
        <v>4.7721291037539828</v>
      </c>
    </row>
    <row r="11" spans="1:11" x14ac:dyDescent="0.25">
      <c r="A11" s="1" t="s">
        <v>12</v>
      </c>
      <c r="B11" s="3">
        <v>587</v>
      </c>
      <c r="C11" s="3">
        <v>564</v>
      </c>
      <c r="E11" s="1" t="s">
        <v>12</v>
      </c>
      <c r="F11" s="2">
        <f>(B11/B22)*100</f>
        <v>3.957125522448429</v>
      </c>
      <c r="G11" s="2">
        <f>(C11/C22)*100</f>
        <v>3.906358221360299</v>
      </c>
      <c r="I11" s="1" t="s">
        <v>12</v>
      </c>
      <c r="J11" s="2">
        <f t="shared" si="0"/>
        <v>-3.957125522448429</v>
      </c>
      <c r="K11" s="2">
        <f t="shared" si="1"/>
        <v>3.906358221360299</v>
      </c>
    </row>
    <row r="12" spans="1:11" x14ac:dyDescent="0.25">
      <c r="A12" s="1" t="s">
        <v>13</v>
      </c>
      <c r="B12" s="3">
        <v>501</v>
      </c>
      <c r="C12" s="3">
        <v>506</v>
      </c>
      <c r="E12" s="1" t="s">
        <v>13</v>
      </c>
      <c r="F12" s="2">
        <f>(B12/B22)*100</f>
        <v>3.3773762976944859</v>
      </c>
      <c r="G12" s="2">
        <f>(C12/C22)*100</f>
        <v>3.5046405319296299</v>
      </c>
      <c r="I12" s="1" t="s">
        <v>13</v>
      </c>
      <c r="J12" s="2">
        <f t="shared" si="0"/>
        <v>-3.3773762976944859</v>
      </c>
      <c r="K12" s="2">
        <f t="shared" si="1"/>
        <v>3.5046405319296299</v>
      </c>
    </row>
    <row r="13" spans="1:11" x14ac:dyDescent="0.25">
      <c r="A13" s="1" t="s">
        <v>14</v>
      </c>
      <c r="B13" s="3">
        <v>384</v>
      </c>
      <c r="C13" s="3">
        <v>370</v>
      </c>
      <c r="E13" s="1" t="s">
        <v>14</v>
      </c>
      <c r="F13" s="2">
        <f>(B13/B22)*100</f>
        <v>2.5886477012269111</v>
      </c>
      <c r="G13" s="2">
        <f>(C13/C22)*100</f>
        <v>2.5626818118853025</v>
      </c>
      <c r="I13" s="1" t="s">
        <v>14</v>
      </c>
      <c r="J13" s="2">
        <f t="shared" si="0"/>
        <v>-2.5886477012269111</v>
      </c>
      <c r="K13" s="2">
        <f t="shared" si="1"/>
        <v>2.5626818118853025</v>
      </c>
    </row>
    <row r="14" spans="1:11" x14ac:dyDescent="0.25">
      <c r="A14" s="1" t="s">
        <v>15</v>
      </c>
      <c r="B14" s="3">
        <v>349</v>
      </c>
      <c r="C14" s="3">
        <v>341</v>
      </c>
      <c r="E14" s="1" t="s">
        <v>15</v>
      </c>
      <c r="F14" s="2">
        <f>(B14/B22)*100</f>
        <v>2.3527032492921665</v>
      </c>
      <c r="G14" s="2">
        <f>(C14/C22)*100</f>
        <v>2.3618229671699682</v>
      </c>
      <c r="I14" s="1" t="s">
        <v>15</v>
      </c>
      <c r="J14" s="2">
        <f t="shared" si="0"/>
        <v>-2.3527032492921665</v>
      </c>
      <c r="K14" s="2">
        <f t="shared" si="1"/>
        <v>2.3618229671699682</v>
      </c>
    </row>
    <row r="15" spans="1:11" x14ac:dyDescent="0.25">
      <c r="A15" s="1" t="s">
        <v>16</v>
      </c>
      <c r="B15" s="3">
        <v>232</v>
      </c>
      <c r="C15" s="3">
        <v>232</v>
      </c>
      <c r="E15" s="1" t="s">
        <v>16</v>
      </c>
      <c r="F15" s="2">
        <f>(B15/B22)*100</f>
        <v>1.5639746528245921</v>
      </c>
      <c r="G15" s="2">
        <f>(C15/C22)*100</f>
        <v>1.6068707577226764</v>
      </c>
      <c r="I15" s="1" t="s">
        <v>16</v>
      </c>
      <c r="J15" s="2">
        <f t="shared" si="0"/>
        <v>-1.5639746528245921</v>
      </c>
      <c r="K15" s="2">
        <f t="shared" si="1"/>
        <v>1.6068707577226764</v>
      </c>
    </row>
    <row r="16" spans="1:11" x14ac:dyDescent="0.25">
      <c r="A16" s="1" t="s">
        <v>17</v>
      </c>
      <c r="B16" s="3">
        <v>177</v>
      </c>
      <c r="C16" s="3">
        <v>178</v>
      </c>
      <c r="E16" s="1" t="s">
        <v>17</v>
      </c>
      <c r="F16" s="2">
        <f>(B16/B22)*100</f>
        <v>1.1932047997842794</v>
      </c>
      <c r="G16" s="2">
        <f>(C16/C22)*100</f>
        <v>1.2328577365286051</v>
      </c>
      <c r="I16" s="1" t="s">
        <v>17</v>
      </c>
      <c r="J16" s="2">
        <f t="shared" si="0"/>
        <v>-1.1932047997842794</v>
      </c>
      <c r="K16" s="2">
        <f t="shared" si="1"/>
        <v>1.2328577365286051</v>
      </c>
    </row>
    <row r="17" spans="1:11" x14ac:dyDescent="0.25">
      <c r="A17" s="1" t="s">
        <v>18</v>
      </c>
      <c r="B17" s="3">
        <v>134</v>
      </c>
      <c r="C17" s="3">
        <v>139</v>
      </c>
      <c r="E17" s="1" t="s">
        <v>18</v>
      </c>
      <c r="F17" s="2">
        <f>(B17/B22)*100</f>
        <v>0.90333018740730753</v>
      </c>
      <c r="G17" s="2">
        <f>(C17/C22)*100</f>
        <v>0.96273722122177596</v>
      </c>
      <c r="I17" s="1" t="s">
        <v>18</v>
      </c>
      <c r="J17" s="2">
        <f t="shared" si="0"/>
        <v>-0.90333018740730753</v>
      </c>
      <c r="K17" s="2">
        <f t="shared" si="1"/>
        <v>0.96273722122177596</v>
      </c>
    </row>
    <row r="18" spans="1:11" x14ac:dyDescent="0.25">
      <c r="A18" s="1" t="s">
        <v>19</v>
      </c>
      <c r="B18" s="3">
        <v>87</v>
      </c>
      <c r="C18" s="3">
        <v>78</v>
      </c>
      <c r="E18" s="1" t="s">
        <v>19</v>
      </c>
      <c r="F18" s="2">
        <f>(B18/B22)*100</f>
        <v>0.58649049480922211</v>
      </c>
      <c r="G18" s="2">
        <f>(C18/C22)*100</f>
        <v>0.54024103061365836</v>
      </c>
      <c r="I18" s="1" t="s">
        <v>19</v>
      </c>
      <c r="J18" s="2">
        <f t="shared" si="0"/>
        <v>-0.58649049480922211</v>
      </c>
      <c r="K18" s="2">
        <f t="shared" si="1"/>
        <v>0.54024103061365836</v>
      </c>
    </row>
    <row r="19" spans="1:11" x14ac:dyDescent="0.25">
      <c r="A19" s="1" t="s">
        <v>20</v>
      </c>
      <c r="B19" s="3">
        <v>43</v>
      </c>
      <c r="C19" s="3">
        <v>52</v>
      </c>
      <c r="E19" s="1" t="s">
        <v>20</v>
      </c>
      <c r="F19" s="2">
        <f>(B19/B22)*100</f>
        <v>0.28987461237697182</v>
      </c>
      <c r="G19" s="2">
        <f>(C19/C22)*100</f>
        <v>0.36016068707577226</v>
      </c>
      <c r="I19" s="1" t="s">
        <v>20</v>
      </c>
      <c r="J19" s="2">
        <f t="shared" si="0"/>
        <v>-0.28987461237697182</v>
      </c>
      <c r="K19" s="2">
        <f t="shared" si="1"/>
        <v>0.36016068707577226</v>
      </c>
    </row>
    <row r="20" spans="1:11" x14ac:dyDescent="0.25">
      <c r="A20" s="1" t="s">
        <v>21</v>
      </c>
      <c r="B20" s="3">
        <v>19</v>
      </c>
      <c r="C20" s="3">
        <v>17</v>
      </c>
      <c r="E20" s="1" t="s">
        <v>21</v>
      </c>
      <c r="F20" s="2">
        <f>(B20/B22)*100</f>
        <v>0.12808413105028987</v>
      </c>
      <c r="G20" s="2">
        <f>(C20/C22)*100</f>
        <v>0.11774484000554093</v>
      </c>
      <c r="I20" s="1" t="s">
        <v>21</v>
      </c>
      <c r="J20" s="2">
        <f t="shared" si="0"/>
        <v>-0.12808413105028987</v>
      </c>
      <c r="K20" s="2">
        <f t="shared" si="1"/>
        <v>0.11774484000554093</v>
      </c>
    </row>
    <row r="21" spans="1:11" x14ac:dyDescent="0.25">
      <c r="A21" s="1" t="s">
        <v>22</v>
      </c>
      <c r="B21" s="3">
        <v>9</v>
      </c>
      <c r="C21" s="3">
        <v>8</v>
      </c>
      <c r="E21" s="1" t="s">
        <v>22</v>
      </c>
      <c r="F21" s="2">
        <f>(B21/B22)*100</f>
        <v>6.0671430497505729E-2</v>
      </c>
      <c r="G21" s="2">
        <f>(C21/C22)*100</f>
        <v>5.5409336473195736E-2</v>
      </c>
      <c r="I21" s="1" t="s">
        <v>22</v>
      </c>
      <c r="J21" s="2">
        <f t="shared" si="0"/>
        <v>-6.0671430497505729E-2</v>
      </c>
      <c r="K21" s="2">
        <f t="shared" si="1"/>
        <v>5.5409336473195736E-2</v>
      </c>
    </row>
    <row r="22" spans="1:11" x14ac:dyDescent="0.25">
      <c r="A22" s="2"/>
      <c r="B22" s="6">
        <f>SUM(B2:B21)</f>
        <v>14834</v>
      </c>
      <c r="C22" s="6">
        <f>SUM(C2:C21)</f>
        <v>14438</v>
      </c>
      <c r="E22" s="2"/>
      <c r="F22" s="2">
        <f>SUM(F2:F21)</f>
        <v>100.00000000000003</v>
      </c>
      <c r="G22" s="2">
        <f>SUM(G2:G21)</f>
        <v>99.999999999999986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2014-06-16T22:33:17Z</dcterms:modified>
</cp:coreProperties>
</file>