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<sst xmlns="http://schemas.openxmlformats.org/spreadsheetml/2006/main" count="138" uniqueCount="26">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</sst>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Concepción del Norte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644514435695538"/>
          <c:y val="7.17522330426771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-16.073589929799081</c:v>
                </c:pt>
                <c:pt idx="1">
                  <c:v>-16.218833212297266</c:v>
                </c:pt>
                <c:pt idx="2">
                  <c:v>-14.717985959816025</c:v>
                </c:pt>
                <c:pt idx="3">
                  <c:v>-10.626966836117163</c:v>
                </c:pt>
                <c:pt idx="4">
                  <c:v>-7.431614621157105</c:v>
                </c:pt>
                <c:pt idx="5">
                  <c:v>-4.9866860324376665</c:v>
                </c:pt>
                <c:pt idx="6">
                  <c:v>-4.3088840474461394</c:v>
                </c:pt>
                <c:pt idx="7">
                  <c:v>-4.3572984749455337</c:v>
                </c:pt>
                <c:pt idx="8">
                  <c:v>-4.1878479786976524</c:v>
                </c:pt>
                <c:pt idx="9">
                  <c:v>-3.2437666424594531</c:v>
                </c:pt>
                <c:pt idx="10">
                  <c:v>-3.5826676349552167</c:v>
                </c:pt>
                <c:pt idx="11">
                  <c:v>-2.2996853062212539</c:v>
                </c:pt>
                <c:pt idx="12">
                  <c:v>-2.3965141612200433</c:v>
                </c:pt>
                <c:pt idx="13">
                  <c:v>-1.5734688937303316</c:v>
                </c:pt>
                <c:pt idx="14">
                  <c:v>-1.6702977487291211</c:v>
                </c:pt>
                <c:pt idx="15">
                  <c:v>-0.91987412248850153</c:v>
                </c:pt>
                <c:pt idx="16">
                  <c:v>-0.79883805374001449</c:v>
                </c:pt>
                <c:pt idx="17">
                  <c:v>-0.48414427499394819</c:v>
                </c:pt>
                <c:pt idx="18">
                  <c:v>-9.682885499878964E-2</c:v>
                </c:pt>
                <c:pt idx="19">
                  <c:v>-2.420721374969741E-2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17.151565530617898</c:v>
                </c:pt>
                <c:pt idx="1">
                  <c:v>16.735937932945415</c:v>
                </c:pt>
                <c:pt idx="2">
                  <c:v>13.99279578830701</c:v>
                </c:pt>
                <c:pt idx="3">
                  <c:v>8.9498476032141863</c:v>
                </c:pt>
                <c:pt idx="4">
                  <c:v>7.3704627320587424</c:v>
                </c:pt>
                <c:pt idx="5">
                  <c:v>5.5694098088113053</c:v>
                </c:pt>
                <c:pt idx="6">
                  <c:v>4.4887780548628431</c:v>
                </c:pt>
                <c:pt idx="7">
                  <c:v>4.7381546134663344</c:v>
                </c:pt>
                <c:pt idx="8">
                  <c:v>4.433361041839845</c:v>
                </c:pt>
                <c:pt idx="9">
                  <c:v>3.7406483790523692</c:v>
                </c:pt>
                <c:pt idx="10">
                  <c:v>3.6852313660293712</c:v>
                </c:pt>
                <c:pt idx="11">
                  <c:v>1.9673039623164312</c:v>
                </c:pt>
                <c:pt idx="12">
                  <c:v>2.1889720144084235</c:v>
                </c:pt>
                <c:pt idx="13">
                  <c:v>1.3577168190634525</c:v>
                </c:pt>
                <c:pt idx="14">
                  <c:v>1.2468827930174564</c:v>
                </c:pt>
                <c:pt idx="15">
                  <c:v>1.4685508451094487</c:v>
                </c:pt>
                <c:pt idx="16">
                  <c:v>0.33250207813798838</c:v>
                </c:pt>
                <c:pt idx="17">
                  <c:v>0.38791909116098644</c:v>
                </c:pt>
                <c:pt idx="18">
                  <c:v>0.11083402604599613</c:v>
                </c:pt>
                <c:pt idx="19">
                  <c:v>8.3125519534497094E-2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3089072"/>
        <c:axId val="434727328"/>
      </c:barChart>
      <c:catAx>
        <c:axId val="28308907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4727328"/>
        <c:crosses val="autoZero"/>
        <c:auto val="1"/>
        <c:lblAlgn val="ctr"/>
        <c:lblOffset val="100"/>
        <c:noMultiLvlLbl val="0"/>
      </c:catAx>
      <c:valAx>
        <c:axId val="43472732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283089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219396352"/>
        <c:axId val="219400832"/>
      </c:barChart>
      <c:dateAx>
        <c:axId val="219396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400832"/>
        <c:crosses val="autoZero"/>
        <c:auto val="0"/>
        <c:lblOffset val="100"/>
        <c:baseTimeUnit val="days"/>
      </c:dateAx>
      <c:valAx>
        <c:axId val="21940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219396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D1" workbookViewId="0">
      <selection activeCell="O23" sqref="O23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664</v>
      </c>
      <c r="C2" s="3">
        <v>619</v>
      </c>
      <c r="E2" s="1" t="s">
        <v>3</v>
      </c>
      <c r="F2" s="2">
        <f>(B2/B22)*100</f>
        <v>16.073589929799081</v>
      </c>
      <c r="G2" s="2">
        <f>(C2/C22)*100</f>
        <v>17.151565530617898</v>
      </c>
      <c r="I2" s="1" t="s">
        <v>3</v>
      </c>
      <c r="J2" s="2">
        <f>(F2*-1)</f>
        <v>-16.073589929799081</v>
      </c>
      <c r="K2" s="2">
        <f>G2</f>
        <v>17.151565530617898</v>
      </c>
    </row>
    <row r="3" spans="1:11" x14ac:dyDescent="0.25">
      <c r="A3" s="1" t="s">
        <v>4</v>
      </c>
      <c r="B3" s="3">
        <v>670</v>
      </c>
      <c r="C3" s="3">
        <v>604</v>
      </c>
      <c r="E3" s="1" t="s">
        <v>4</v>
      </c>
      <c r="F3" s="2">
        <f>(B3/B22)*100</f>
        <v>16.218833212297266</v>
      </c>
      <c r="G3" s="2">
        <f>(C3/C22)*100</f>
        <v>16.735937932945415</v>
      </c>
      <c r="I3" s="1" t="s">
        <v>4</v>
      </c>
      <c r="J3" s="2">
        <f t="shared" ref="J3:J21" si="0">(F3*-1)</f>
        <v>-16.218833212297266</v>
      </c>
      <c r="K3" s="2">
        <f t="shared" ref="K3:K21" si="1">G3</f>
        <v>16.735937932945415</v>
      </c>
    </row>
    <row r="4" spans="1:11" x14ac:dyDescent="0.25">
      <c r="A4" s="1" t="s">
        <v>5</v>
      </c>
      <c r="B4" s="3">
        <v>608</v>
      </c>
      <c r="C4" s="3">
        <v>505</v>
      </c>
      <c r="E4" s="1" t="s">
        <v>5</v>
      </c>
      <c r="F4" s="2">
        <f>(B4/B22)*100</f>
        <v>14.717985959816025</v>
      </c>
      <c r="G4" s="2">
        <f>(C4/C22)*100</f>
        <v>13.99279578830701</v>
      </c>
      <c r="I4" s="1" t="s">
        <v>5</v>
      </c>
      <c r="J4" s="2">
        <f t="shared" si="0"/>
        <v>-14.717985959816025</v>
      </c>
      <c r="K4" s="2">
        <f t="shared" si="1"/>
        <v>13.99279578830701</v>
      </c>
    </row>
    <row r="5" spans="1:11" x14ac:dyDescent="0.25">
      <c r="A5" s="1" t="s">
        <v>6</v>
      </c>
      <c r="B5" s="3">
        <v>439</v>
      </c>
      <c r="C5" s="3">
        <v>323</v>
      </c>
      <c r="E5" s="1" t="s">
        <v>6</v>
      </c>
      <c r="F5" s="2">
        <f>(B5/B22)*100</f>
        <v>10.626966836117163</v>
      </c>
      <c r="G5" s="2">
        <f>(C5/C22)*100</f>
        <v>8.9498476032141863</v>
      </c>
      <c r="I5" s="1" t="s">
        <v>6</v>
      </c>
      <c r="J5" s="2">
        <f t="shared" si="0"/>
        <v>-10.626966836117163</v>
      </c>
      <c r="K5" s="2">
        <f t="shared" si="1"/>
        <v>8.9498476032141863</v>
      </c>
    </row>
    <row r="6" spans="1:11" x14ac:dyDescent="0.25">
      <c r="A6" s="1" t="s">
        <v>7</v>
      </c>
      <c r="B6" s="3">
        <v>307</v>
      </c>
      <c r="C6" s="3">
        <v>266</v>
      </c>
      <c r="E6" s="1" t="s">
        <v>7</v>
      </c>
      <c r="F6" s="2">
        <f>(B6/B22)*100</f>
        <v>7.431614621157105</v>
      </c>
      <c r="G6" s="2">
        <f>(C6/C22)*100</f>
        <v>7.3704627320587424</v>
      </c>
      <c r="I6" s="1" t="s">
        <v>7</v>
      </c>
      <c r="J6" s="2">
        <f t="shared" si="0"/>
        <v>-7.431614621157105</v>
      </c>
      <c r="K6" s="2">
        <f t="shared" si="1"/>
        <v>7.3704627320587424</v>
      </c>
    </row>
    <row r="7" spans="1:11" x14ac:dyDescent="0.25">
      <c r="A7" s="1" t="s">
        <v>8</v>
      </c>
      <c r="B7" s="3">
        <v>206</v>
      </c>
      <c r="C7" s="3">
        <v>201</v>
      </c>
      <c r="E7" s="1" t="s">
        <v>8</v>
      </c>
      <c r="F7" s="2">
        <f>(B7/B22)*100</f>
        <v>4.9866860324376665</v>
      </c>
      <c r="G7" s="2">
        <f>(C7/C22)*100</f>
        <v>5.5694098088113053</v>
      </c>
      <c r="I7" s="1" t="s">
        <v>8</v>
      </c>
      <c r="J7" s="2">
        <f t="shared" si="0"/>
        <v>-4.9866860324376665</v>
      </c>
      <c r="K7" s="2">
        <f t="shared" si="1"/>
        <v>5.5694098088113053</v>
      </c>
    </row>
    <row r="8" spans="1:11" x14ac:dyDescent="0.25">
      <c r="A8" s="1" t="s">
        <v>9</v>
      </c>
      <c r="B8" s="3">
        <v>178</v>
      </c>
      <c r="C8" s="3">
        <v>162</v>
      </c>
      <c r="E8" s="1" t="s">
        <v>9</v>
      </c>
      <c r="F8" s="2">
        <f>(B8/B22)*100</f>
        <v>4.3088840474461394</v>
      </c>
      <c r="G8" s="2">
        <f>(C8/C22)*100</f>
        <v>4.4887780548628431</v>
      </c>
      <c r="I8" s="1" t="s">
        <v>9</v>
      </c>
      <c r="J8" s="2">
        <f t="shared" si="0"/>
        <v>-4.3088840474461394</v>
      </c>
      <c r="K8" s="2">
        <f t="shared" si="1"/>
        <v>4.4887780548628431</v>
      </c>
    </row>
    <row r="9" spans="1:11" x14ac:dyDescent="0.25">
      <c r="A9" s="1" t="s">
        <v>10</v>
      </c>
      <c r="B9" s="3">
        <v>180</v>
      </c>
      <c r="C9" s="3">
        <v>171</v>
      </c>
      <c r="E9" s="1" t="s">
        <v>10</v>
      </c>
      <c r="F9" s="2">
        <f>(B9/B22)*100</f>
        <v>4.3572984749455337</v>
      </c>
      <c r="G9" s="2">
        <f>(C9/C22)*100</f>
        <v>4.7381546134663344</v>
      </c>
      <c r="I9" s="1" t="s">
        <v>10</v>
      </c>
      <c r="J9" s="2">
        <f t="shared" si="0"/>
        <v>-4.3572984749455337</v>
      </c>
      <c r="K9" s="2">
        <f t="shared" si="1"/>
        <v>4.7381546134663344</v>
      </c>
    </row>
    <row r="10" spans="1:11" x14ac:dyDescent="0.25">
      <c r="A10" s="1" t="s">
        <v>11</v>
      </c>
      <c r="B10" s="3">
        <v>173</v>
      </c>
      <c r="C10" s="3">
        <v>160</v>
      </c>
      <c r="E10" s="1" t="s">
        <v>11</v>
      </c>
      <c r="F10" s="2">
        <f>(B10/B22)*100</f>
        <v>4.1878479786976524</v>
      </c>
      <c r="G10" s="2">
        <f>(C10/C22)*100</f>
        <v>4.433361041839845</v>
      </c>
      <c r="I10" s="1" t="s">
        <v>11</v>
      </c>
      <c r="J10" s="2">
        <f t="shared" si="0"/>
        <v>-4.1878479786976524</v>
      </c>
      <c r="K10" s="2">
        <f t="shared" si="1"/>
        <v>4.433361041839845</v>
      </c>
    </row>
    <row r="11" spans="1:11" x14ac:dyDescent="0.25">
      <c r="A11" s="1" t="s">
        <v>12</v>
      </c>
      <c r="B11" s="3">
        <v>134</v>
      </c>
      <c r="C11" s="3">
        <v>135</v>
      </c>
      <c r="E11" s="1" t="s">
        <v>12</v>
      </c>
      <c r="F11" s="2">
        <f>(B11/B22)*100</f>
        <v>3.2437666424594531</v>
      </c>
      <c r="G11" s="2">
        <f>(C11/C22)*100</f>
        <v>3.7406483790523692</v>
      </c>
      <c r="I11" s="1" t="s">
        <v>12</v>
      </c>
      <c r="J11" s="2">
        <f t="shared" si="0"/>
        <v>-3.2437666424594531</v>
      </c>
      <c r="K11" s="2">
        <f t="shared" si="1"/>
        <v>3.7406483790523692</v>
      </c>
    </row>
    <row r="12" spans="1:11" x14ac:dyDescent="0.25">
      <c r="A12" s="1" t="s">
        <v>13</v>
      </c>
      <c r="B12" s="3">
        <v>148</v>
      </c>
      <c r="C12" s="3">
        <v>133</v>
      </c>
      <c r="E12" s="1" t="s">
        <v>13</v>
      </c>
      <c r="F12" s="2">
        <f>(B12/B22)*100</f>
        <v>3.5826676349552167</v>
      </c>
      <c r="G12" s="2">
        <f>(C12/C22)*100</f>
        <v>3.6852313660293712</v>
      </c>
      <c r="I12" s="1" t="s">
        <v>13</v>
      </c>
      <c r="J12" s="2">
        <f t="shared" si="0"/>
        <v>-3.5826676349552167</v>
      </c>
      <c r="K12" s="2">
        <f t="shared" si="1"/>
        <v>3.6852313660293712</v>
      </c>
    </row>
    <row r="13" spans="1:11" x14ac:dyDescent="0.25">
      <c r="A13" s="1" t="s">
        <v>14</v>
      </c>
      <c r="B13" s="3">
        <v>95</v>
      </c>
      <c r="C13" s="3">
        <v>71</v>
      </c>
      <c r="E13" s="1" t="s">
        <v>14</v>
      </c>
      <c r="F13" s="2">
        <f>(B13/B22)*100</f>
        <v>2.2996853062212539</v>
      </c>
      <c r="G13" s="2">
        <f>(C13/C22)*100</f>
        <v>1.9673039623164312</v>
      </c>
      <c r="I13" s="1" t="s">
        <v>14</v>
      </c>
      <c r="J13" s="2">
        <f t="shared" si="0"/>
        <v>-2.2996853062212539</v>
      </c>
      <c r="K13" s="2">
        <f t="shared" si="1"/>
        <v>1.9673039623164312</v>
      </c>
    </row>
    <row r="14" spans="1:11" x14ac:dyDescent="0.25">
      <c r="A14" s="1" t="s">
        <v>15</v>
      </c>
      <c r="B14" s="3">
        <v>99</v>
      </c>
      <c r="C14" s="3">
        <v>79</v>
      </c>
      <c r="E14" s="1" t="s">
        <v>15</v>
      </c>
      <c r="F14" s="2">
        <f>(B14/B22)*100</f>
        <v>2.3965141612200433</v>
      </c>
      <c r="G14" s="2">
        <f>(C14/C22)*100</f>
        <v>2.1889720144084235</v>
      </c>
      <c r="I14" s="1" t="s">
        <v>15</v>
      </c>
      <c r="J14" s="2">
        <f t="shared" si="0"/>
        <v>-2.3965141612200433</v>
      </c>
      <c r="K14" s="2">
        <f t="shared" si="1"/>
        <v>2.1889720144084235</v>
      </c>
    </row>
    <row r="15" spans="1:11" x14ac:dyDescent="0.25">
      <c r="A15" s="1" t="s">
        <v>16</v>
      </c>
      <c r="B15" s="3">
        <v>65</v>
      </c>
      <c r="C15" s="3">
        <v>49</v>
      </c>
      <c r="E15" s="1" t="s">
        <v>16</v>
      </c>
      <c r="F15" s="2">
        <f>(B15/B22)*100</f>
        <v>1.5734688937303316</v>
      </c>
      <c r="G15" s="2">
        <f>(C15/C22)*100</f>
        <v>1.3577168190634525</v>
      </c>
      <c r="I15" s="1" t="s">
        <v>16</v>
      </c>
      <c r="J15" s="2">
        <f t="shared" si="0"/>
        <v>-1.5734688937303316</v>
      </c>
      <c r="K15" s="2">
        <f t="shared" si="1"/>
        <v>1.3577168190634525</v>
      </c>
    </row>
    <row r="16" spans="1:11" x14ac:dyDescent="0.25">
      <c r="A16" s="1" t="s">
        <v>17</v>
      </c>
      <c r="B16" s="3">
        <v>69</v>
      </c>
      <c r="C16" s="3">
        <v>45</v>
      </c>
      <c r="E16" s="1" t="s">
        <v>17</v>
      </c>
      <c r="F16" s="2">
        <f>(B16/B22)*100</f>
        <v>1.6702977487291211</v>
      </c>
      <c r="G16" s="2">
        <f>(C16/C22)*100</f>
        <v>1.2468827930174564</v>
      </c>
      <c r="I16" s="1" t="s">
        <v>17</v>
      </c>
      <c r="J16" s="2">
        <f t="shared" si="0"/>
        <v>-1.6702977487291211</v>
      </c>
      <c r="K16" s="2">
        <f t="shared" si="1"/>
        <v>1.2468827930174564</v>
      </c>
    </row>
    <row r="17" spans="1:11" x14ac:dyDescent="0.25">
      <c r="A17" s="1" t="s">
        <v>18</v>
      </c>
      <c r="B17" s="3">
        <v>38</v>
      </c>
      <c r="C17" s="3">
        <v>53</v>
      </c>
      <c r="E17" s="1" t="s">
        <v>18</v>
      </c>
      <c r="F17" s="2">
        <f>(B17/B22)*100</f>
        <v>0.91987412248850153</v>
      </c>
      <c r="G17" s="2">
        <f>(C17/C22)*100</f>
        <v>1.4685508451094487</v>
      </c>
      <c r="I17" s="1" t="s">
        <v>18</v>
      </c>
      <c r="J17" s="2">
        <f t="shared" si="0"/>
        <v>-0.91987412248850153</v>
      </c>
      <c r="K17" s="2">
        <f t="shared" si="1"/>
        <v>1.4685508451094487</v>
      </c>
    </row>
    <row r="18" spans="1:11" x14ac:dyDescent="0.25">
      <c r="A18" s="1" t="s">
        <v>19</v>
      </c>
      <c r="B18" s="3">
        <v>33</v>
      </c>
      <c r="C18" s="3">
        <v>12</v>
      </c>
      <c r="E18" s="1" t="s">
        <v>19</v>
      </c>
      <c r="F18" s="2">
        <f>(B18/B22)*100</f>
        <v>0.79883805374001449</v>
      </c>
      <c r="G18" s="2">
        <f>(C18/C22)*100</f>
        <v>0.33250207813798838</v>
      </c>
      <c r="I18" s="1" t="s">
        <v>19</v>
      </c>
      <c r="J18" s="2">
        <f t="shared" si="0"/>
        <v>-0.79883805374001449</v>
      </c>
      <c r="K18" s="2">
        <f t="shared" si="1"/>
        <v>0.33250207813798838</v>
      </c>
    </row>
    <row r="19" spans="1:11" x14ac:dyDescent="0.25">
      <c r="A19" s="1" t="s">
        <v>20</v>
      </c>
      <c r="B19" s="3">
        <v>20</v>
      </c>
      <c r="C19" s="3">
        <v>14</v>
      </c>
      <c r="E19" s="1" t="s">
        <v>20</v>
      </c>
      <c r="F19" s="2">
        <f>(B19/B22)*100</f>
        <v>0.48414427499394819</v>
      </c>
      <c r="G19" s="2">
        <f>(C19/C22)*100</f>
        <v>0.38791909116098644</v>
      </c>
      <c r="I19" s="1" t="s">
        <v>20</v>
      </c>
      <c r="J19" s="2">
        <f t="shared" si="0"/>
        <v>-0.48414427499394819</v>
      </c>
      <c r="K19" s="2">
        <f t="shared" si="1"/>
        <v>0.38791909116098644</v>
      </c>
    </row>
    <row r="20" spans="1:11" x14ac:dyDescent="0.25">
      <c r="A20" s="1" t="s">
        <v>21</v>
      </c>
      <c r="B20" s="3">
        <v>4</v>
      </c>
      <c r="C20" s="3">
        <v>4</v>
      </c>
      <c r="E20" s="1" t="s">
        <v>21</v>
      </c>
      <c r="F20" s="2">
        <f>(B20/B22)*100</f>
        <v>9.682885499878964E-2</v>
      </c>
      <c r="G20" s="2">
        <f>(C20/C22)*100</f>
        <v>0.11083402604599613</v>
      </c>
      <c r="I20" s="1" t="s">
        <v>21</v>
      </c>
      <c r="J20" s="2">
        <f t="shared" si="0"/>
        <v>-9.682885499878964E-2</v>
      </c>
      <c r="K20" s="2">
        <f t="shared" si="1"/>
        <v>0.11083402604599613</v>
      </c>
    </row>
    <row r="21" spans="1:11" x14ac:dyDescent="0.25">
      <c r="A21" s="1" t="s">
        <v>22</v>
      </c>
      <c r="B21" s="3">
        <v>1</v>
      </c>
      <c r="C21" s="3">
        <v>3</v>
      </c>
      <c r="E21" s="1" t="s">
        <v>22</v>
      </c>
      <c r="F21" s="2">
        <f>(B21/B22)*100</f>
        <v>2.420721374969741E-2</v>
      </c>
      <c r="G21" s="2">
        <f>(C21/C22)*100</f>
        <v>8.3125519534497094E-2</v>
      </c>
      <c r="I21" s="1" t="s">
        <v>22</v>
      </c>
      <c r="J21" s="2">
        <f t="shared" si="0"/>
        <v>-2.420721374969741E-2</v>
      </c>
      <c r="K21" s="2">
        <f t="shared" si="1"/>
        <v>8.3125519534497094E-2</v>
      </c>
    </row>
    <row r="22" spans="1:11" x14ac:dyDescent="0.25">
      <c r="A22" s="2"/>
      <c r="B22" s="6">
        <f>SUM(B2:B21)</f>
        <v>4131</v>
      </c>
      <c r="C22" s="6">
        <f>SUM(C2:C21)</f>
        <v>3609</v>
      </c>
      <c r="E22" s="2"/>
      <c r="F22" s="2">
        <f>SUM(F2:F21)</f>
        <v>100</v>
      </c>
      <c r="G22" s="2">
        <f>SUM(G2:G21)</f>
        <v>100.00000000000001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2014-06-16T22:42:44Z</dcterms:modified>
</cp:coreProperties>
</file>