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22" i="1" l="1"/>
  <c r="C21" i="1"/>
  <c r="C6" i="1"/>
  <c r="C7" i="1"/>
  <c r="C8" i="1"/>
  <c r="C9" i="1"/>
  <c r="C10" i="1"/>
  <c r="C11" i="1"/>
  <c r="C12" i="1"/>
  <c r="C13" i="1"/>
  <c r="C14" i="1"/>
  <c r="C15" i="1"/>
  <c r="C16" i="1"/>
  <c r="C17" i="1"/>
  <c r="C5" i="1"/>
  <c r="B18" i="1"/>
  <c r="C18" i="1" l="1"/>
  <c r="D17" i="1" s="1"/>
  <c r="D9" i="1"/>
  <c r="C23" i="1"/>
  <c r="D22" i="1" s="1"/>
  <c r="B23" i="1"/>
  <c r="D12" i="1" l="1"/>
  <c r="D5" i="1"/>
  <c r="D7" i="1"/>
  <c r="D10" i="1"/>
  <c r="D21" i="1"/>
  <c r="D23" i="1" s="1"/>
  <c r="D15" i="1"/>
  <c r="D13" i="1"/>
  <c r="D8" i="1"/>
  <c r="D11" i="1"/>
  <c r="D14" i="1"/>
  <c r="D16" i="1"/>
  <c r="D6" i="1"/>
  <c r="D18" i="1" l="1"/>
</calcChain>
</file>

<file path=xl/sharedStrings.xml><?xml version="1.0" encoding="utf-8"?>
<sst xmlns="http://schemas.openxmlformats.org/spreadsheetml/2006/main" count="29" uniqueCount="24">
  <si>
    <t>Municipio</t>
  </si>
  <si>
    <t>Geocódigo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</si>
  <si>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</si>
  <si>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</si>
  <si>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</si>
  <si>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</si>
  <si>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</si>
  <si>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</si>
  <si>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</si>
  <si>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</si>
  <si>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</si>
  <si>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</si>
  <si>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</si>
  <si>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Otras Superficies de Agua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</si>
  <si>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</si>
  <si>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</si>
  <si>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</si>
  <si>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</si>
  <si>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</si>
  <si>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</si>
  <si>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</si>
  <si>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</si>
  <si>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El Nispero</t>
  </si>
  <si>
    <t>0809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</si>
</sst>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10" fontId="0" fillId="0" borderId="10" xfId="0" applyNumberFormat="1" applyFill="1" applyBorder="1"/>
    <xf numFmtId="10" fontId="1" fillId="2" borderId="15" xfId="0" applyNumberFormat="1" applyFont="1" applyFill="1" applyBorder="1"/>
    <xf numFmtId="10" fontId="0" fillId="0" borderId="8" xfId="0" applyNumberFormat="1" applyFill="1" applyBorder="1"/>
    <xf numFmtId="10" fontId="0" fillId="0" borderId="13" xfId="0" applyNumberFormat="1" applyFill="1" applyBorder="1"/>
    <xf numFmtId="0" fontId="0" fillId="0" borderId="6" xfId="0" applyBorder="1"/>
    <xf numFmtId="10" fontId="0" fillId="0" borderId="8" xfId="0" applyNumberFormat="1" applyBorder="1"/>
    <xf numFmtId="0" fontId="0" fillId="0" borderId="11" xfId="0" applyBorder="1"/>
    <xf numFmtId="10" fontId="0" fillId="0" borderId="13" xfId="0" applyNumberFormat="1" applyBorder="1"/>
    <xf numFmtId="4" fontId="0" fillId="0" borderId="7" xfId="0" applyNumberFormat="1" applyFill="1" applyBorder="1"/>
    <xf numFmtId="4" fontId="0" fillId="0" borderId="1" xfId="0" applyNumberFormat="1" applyFill="1" applyBorder="1"/>
    <xf numFmtId="4" fontId="0" fillId="0" borderId="12" xfId="0" applyNumberFormat="1" applyFill="1" applyBorder="1"/>
    <xf numFmtId="4" fontId="1" fillId="2" borderId="14" xfId="0" applyNumberFormat="1" applyFont="1" applyFill="1" applyBorder="1"/>
    <xf numFmtId="4" fontId="0" fillId="0" borderId="0" xfId="0" applyNumberFormat="1"/>
    <xf numFmtId="4" fontId="0" fillId="0" borderId="7" xfId="0" applyNumberFormat="1" applyBorder="1"/>
    <xf numFmtId="4" fontId="0" fillId="0" borderId="12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49" fontId="1" fillId="2" borderId="4" xfId="0" applyNumberFormat="1" applyFont="1" applyFill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CC6600"/>
      <color rgb="FF808000"/>
      <color rgb="FF006600"/>
      <color rgb="FF666633"/>
      <color rgb="FF009900"/>
      <color rgb="FF0033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0300A"/>
              </a:solidFill>
            </c:spPr>
          </c:dPt>
          <c:dPt>
            <c:idx val="15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1.0951161866844805E-2</c:v>
                </c:pt>
                <c:pt idx="1">
                  <c:v>3.5238848472589498E-2</c:v>
                </c:pt>
                <c:pt idx="2">
                  <c:v>1.4981051500467836E-2</c:v>
                </c:pt>
                <c:pt idx="3">
                  <c:v>7.8866919142842287E-2</c:v>
                </c:pt>
                <c:pt idx="4">
                  <c:v>3.3062818233992437E-2</c:v>
                </c:pt>
                <c:pt idx="5">
                  <c:v>3.7196492253900016E-3</c:v>
                </c:pt>
                <c:pt idx="6">
                  <c:v>0.11994482961251944</c:v>
                </c:pt>
                <c:pt idx="7">
                  <c:v>5.8355400667310002E-4</c:v>
                </c:pt>
                <c:pt idx="8">
                  <c:v>0.39582601787718596</c:v>
                </c:pt>
                <c:pt idx="9">
                  <c:v>3.073844093432857E-3</c:v>
                </c:pt>
                <c:pt idx="10">
                  <c:v>0.22249683344394941</c:v>
                </c:pt>
                <c:pt idx="11">
                  <c:v>7.906172667021924E-2</c:v>
                </c:pt>
                <c:pt idx="12">
                  <c:v>2.1927458538928803E-3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4.7754447360746572E-3"/>
          <c:w val="0.34166666666666667"/>
          <c:h val="0.95792614464858561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0.16586928657528213</c:v>
                </c:pt>
                <c:pt idx="1">
                  <c:v>0.8341307134247179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0</xdr:row>
      <xdr:rowOff>33337</xdr:rowOff>
    </xdr:from>
    <xdr:to>
      <xdr:col>12</xdr:col>
      <xdr:colOff>285750</xdr:colOff>
      <xdr:row>14</xdr:row>
      <xdr:rowOff>90487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571500</xdr:colOff>
      <xdr:row>14</xdr:row>
      <xdr:rowOff>166687</xdr:rowOff>
    </xdr:from>
    <xdr:to>
      <xdr:col>12</xdr:col>
      <xdr:colOff>266700</xdr:colOff>
      <xdr:row>25</xdr:row>
      <xdr:rowOff>185737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3" sqref="C3"/>
    </sheetView>
  </sheetViews>
  <sheetFormatPr baseColWidth="10" defaultColWidth="9.140625" defaultRowHeight="15" x14ac:dyDescent="0.25"/>
  <cols>
    <col min="1" max="1" width="32.5703125" bestFit="1" customWidth="1"/>
    <col min="2" max="2" width="13.710937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1</v>
      </c>
      <c r="B2" s="4" t="s">
        <v>23</v>
      </c>
    </row>
    <row r="3" spans="1:4" ht="15.75" thickBot="1" x14ac:dyDescent="0.3"/>
    <row r="4" spans="1:4" ht="15.75" thickBot="1" x14ac:dyDescent="0.3">
      <c r="A4" s="5" t="s">
        <v>2</v>
      </c>
      <c r="B4" s="6" t="s">
        <v>3</v>
      </c>
      <c r="C4" s="6" t="s">
        <v>4</v>
      </c>
      <c r="D4" s="7" t="s">
        <v>5</v>
      </c>
    </row>
    <row r="5" spans="1:4" x14ac:dyDescent="0.25">
      <c r="A5" s="27" t="s">
        <v>6</v>
      </c>
      <c r="B5" s="22">
        <v>85.576793249999994</v>
      </c>
      <c r="C5" s="17">
        <f>B5/100</f>
        <v>0.85576793249999994</v>
      </c>
      <c r="D5" s="11">
        <f>C5/C$18</f>
        <v>1.0951161866844805E-2</v>
      </c>
    </row>
    <row r="6" spans="1:4" x14ac:dyDescent="0.25">
      <c r="A6" s="28" t="s">
        <v>7</v>
      </c>
      <c r="B6" s="30">
        <v>275.370566774</v>
      </c>
      <c r="C6" s="18">
        <f t="shared" ref="C6:C17" si="0">B6/100</f>
        <v>2.7537056677399998</v>
      </c>
      <c r="D6" s="9">
        <f>C6/C$18</f>
        <v>3.5238848472589498E-2</v>
      </c>
    </row>
    <row r="7" spans="1:4" x14ac:dyDescent="0.25">
      <c r="A7" s="28" t="s">
        <v>8</v>
      </c>
      <c r="B7" s="30">
        <v>117.067975299</v>
      </c>
      <c r="C7" s="18">
        <f t="shared" si="0"/>
        <v>1.1706797529899999</v>
      </c>
      <c r="D7" s="9">
        <f>C7/C$18</f>
        <v>1.4981051500467836E-2</v>
      </c>
    </row>
    <row r="8" spans="1:4" x14ac:dyDescent="0.25">
      <c r="A8" s="28" t="s">
        <v>9</v>
      </c>
      <c r="B8" s="30">
        <v>616.29789750299994</v>
      </c>
      <c r="C8" s="18">
        <f t="shared" si="0"/>
        <v>6.1629789750299997</v>
      </c>
      <c r="D8" s="9">
        <f>C8/C$18</f>
        <v>7.8866919142842287E-2</v>
      </c>
    </row>
    <row r="9" spans="1:4" x14ac:dyDescent="0.25">
      <c r="A9" s="28" t="s">
        <v>10</v>
      </c>
      <c r="B9" s="30">
        <v>258.36618933</v>
      </c>
      <c r="C9" s="18">
        <f t="shared" si="0"/>
        <v>2.5836618933</v>
      </c>
      <c r="D9" s="9">
        <f>C9/C$18</f>
        <v>3.3062818233992437E-2</v>
      </c>
    </row>
    <row r="10" spans="1:4" x14ac:dyDescent="0.25">
      <c r="A10" s="28" t="s">
        <v>11</v>
      </c>
      <c r="B10" s="30">
        <v>29.0668384409</v>
      </c>
      <c r="C10" s="18">
        <f t="shared" si="0"/>
        <v>0.290668384409</v>
      </c>
      <c r="D10" s="9">
        <f>C10/C$18</f>
        <v>3.7196492253900016E-3</v>
      </c>
    </row>
    <row r="11" spans="1:4" x14ac:dyDescent="0.25">
      <c r="A11" s="28" t="s">
        <v>12</v>
      </c>
      <c r="B11" s="30">
        <v>937.29724845299995</v>
      </c>
      <c r="C11" s="18">
        <f t="shared" si="0"/>
        <v>9.3729724845299991</v>
      </c>
      <c r="D11" s="9">
        <f>C11/C$18</f>
        <v>0.11994482961251944</v>
      </c>
    </row>
    <row r="12" spans="1:4" x14ac:dyDescent="0.25">
      <c r="A12" s="28" t="s">
        <v>13</v>
      </c>
      <c r="B12" s="30">
        <v>4.5601262392499997</v>
      </c>
      <c r="C12" s="18">
        <f t="shared" si="0"/>
        <v>4.5601262392499994E-2</v>
      </c>
      <c r="D12" s="9">
        <f>C12/C$18</f>
        <v>5.8355400667310002E-4</v>
      </c>
    </row>
    <row r="13" spans="1:4" x14ac:dyDescent="0.25">
      <c r="A13" s="28" t="s">
        <v>14</v>
      </c>
      <c r="B13" s="30">
        <v>3093.1440614899998</v>
      </c>
      <c r="C13" s="18">
        <f t="shared" si="0"/>
        <v>30.931440614899998</v>
      </c>
      <c r="D13" s="9">
        <f>C13/C$18</f>
        <v>0.39582601787718596</v>
      </c>
    </row>
    <row r="14" spans="1:4" x14ac:dyDescent="0.25">
      <c r="A14" s="28" t="s">
        <v>15</v>
      </c>
      <c r="B14" s="30">
        <v>24.0202568152</v>
      </c>
      <c r="C14" s="18">
        <f t="shared" si="0"/>
        <v>0.240202568152</v>
      </c>
      <c r="D14" s="9">
        <f>C14/C$18</f>
        <v>3.073844093432857E-3</v>
      </c>
    </row>
    <row r="15" spans="1:4" x14ac:dyDescent="0.25">
      <c r="A15" s="28" t="s">
        <v>16</v>
      </c>
      <c r="B15" s="30">
        <v>1738.6799451899999</v>
      </c>
      <c r="C15" s="18">
        <f t="shared" si="0"/>
        <v>17.3867994519</v>
      </c>
      <c r="D15" s="9">
        <f>C15/C$18</f>
        <v>0.22249683344394941</v>
      </c>
    </row>
    <row r="16" spans="1:4" x14ac:dyDescent="0.25">
      <c r="A16" s="28" t="s">
        <v>17</v>
      </c>
      <c r="B16" s="30">
        <v>617.82020204900005</v>
      </c>
      <c r="C16" s="18">
        <f t="shared" si="0"/>
        <v>6.1782020204900006</v>
      </c>
      <c r="D16" s="9">
        <f>C16/C$18</f>
        <v>7.906172667021924E-2</v>
      </c>
    </row>
    <row r="17" spans="1:4" ht="15.75" thickBot="1" x14ac:dyDescent="0.3">
      <c r="A17" s="29" t="s">
        <v>18</v>
      </c>
      <c r="B17" s="23">
        <v>17.135000000000002</v>
      </c>
      <c r="C17" s="19">
        <f t="shared" si="0"/>
        <v>0.17135</v>
      </c>
      <c r="D17" s="12">
        <f>C17/C$18</f>
        <v>2.1927458538928803E-3</v>
      </c>
    </row>
    <row r="18" spans="1:4" ht="15.75" thickBot="1" x14ac:dyDescent="0.3">
      <c r="A18" s="8" t="s">
        <v>19</v>
      </c>
      <c r="B18" s="20">
        <f>SUM(B5:B17)</f>
        <v>7814.4031008333495</v>
      </c>
      <c r="C18" s="20">
        <f>SUM(C5:C17)</f>
        <v>78.144031008333513</v>
      </c>
      <c r="D18" s="10">
        <f>SUM(D5:D17)</f>
        <v>0.99999999999999967</v>
      </c>
    </row>
    <row r="19" spans="1:4" ht="15.75" thickBot="1" x14ac:dyDescent="0.3">
      <c r="B19" s="21"/>
      <c r="C19" s="21"/>
    </row>
    <row r="20" spans="1:4" ht="15.75" thickBot="1" x14ac:dyDescent="0.3">
      <c r="A20" s="24" t="s">
        <v>2</v>
      </c>
      <c r="B20" s="25" t="s">
        <v>3</v>
      </c>
      <c r="C20" s="25" t="s">
        <v>4</v>
      </c>
      <c r="D20" s="26" t="s">
        <v>5</v>
      </c>
    </row>
    <row r="21" spans="1:4" x14ac:dyDescent="0.25">
      <c r="A21" s="13" t="s">
        <v>20</v>
      </c>
      <c r="B21" s="22">
        <f>B6+B7+B8+B9+B10</f>
        <v>1296.1694673469001</v>
      </c>
      <c r="C21" s="22">
        <f>B21/100</f>
        <v>12.961694673469001</v>
      </c>
      <c r="D21" s="14">
        <f>C21/C$23</f>
        <v>0.16586928657528213</v>
      </c>
    </row>
    <row r="22" spans="1:4" ht="15.75" thickBot="1" x14ac:dyDescent="0.3">
      <c r="A22" s="15" t="s">
        <v>21</v>
      </c>
      <c r="B22" s="23">
        <f>B5+B11+B12+B13+B14+B15+B16+B17</f>
        <v>6518.2336334864494</v>
      </c>
      <c r="C22" s="23">
        <f>B22/100</f>
        <v>65.182336334864488</v>
      </c>
      <c r="D22" s="16">
        <f>C22/C$23</f>
        <v>0.8341307134247179</v>
      </c>
    </row>
    <row r="23" spans="1:4" ht="15.75" thickBot="1" x14ac:dyDescent="0.3">
      <c r="A23" s="8" t="s">
        <v>19</v>
      </c>
      <c r="B23" s="20">
        <f>SUM(B21:B22)</f>
        <v>7814.4031008333495</v>
      </c>
      <c r="C23" s="20">
        <f>SUM(C21:C22)</f>
        <v>78.144031008333485</v>
      </c>
      <c r="D23" s="10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2014-11-25T14:47:55Z</dcterms:modified>
</cp:coreProperties>
</file>