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611_Llam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<sst xmlns="http://schemas.openxmlformats.org/spreadsheetml/2006/main" count="237" uniqueCount="205">
  <si>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</si>
  <si>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</si>
  <si>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</si>
  <si>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</si>
  <si>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</si>
  <si>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</si>
  <si>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</si>
  <si>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</si>
  <si>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</si>
  <si>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</si>
  <si>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</si>
  <si>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</si>
  <si>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</si>
  <si>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</si>
  <si>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</si>
  <si>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</si>
  <si>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</si>
  <si>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</si>
  <si>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</si>
  <si>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</si>
  <si>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</si>
  <si>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</si>
  <si>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</si>
  <si>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</si>
  <si>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</si>
  <si>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</si>
  <si>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</si>
  <si>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</si>
  <si>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</si>
  <si>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</si>
  <si>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</si>
  <si>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</si>
  <si>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</si>
  <si>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</si>
  <si>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</si>
  <si>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</si>
  <si>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</si>
  <si>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</si>
  <si>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</si>
  <si>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</si>
  <si>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</si>
  <si>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</si>
  <si>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</si>
  <si>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</si>
  <si>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</si>
  <si>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</si>
  <si>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</si>
  <si>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</si>
  <si>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</si>
  <si>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</si>
  <si>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</si>
  <si>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</si>
  <si>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</si>
  <si>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</si>
  <si>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</si>
  <si>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</si>
  <si>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</si>
  <si>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</si>
  <si>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</si>
  <si>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</si>
  <si>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</si>
  <si>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</si>
  <si>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</si>
  <si>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</si>
  <si>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</si>
  <si>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</si>
  <si>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</si>
  <si>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</si>
  <si>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</si>
  <si>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</si>
  <si>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</si>
  <si>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</si>
  <si>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</si>
  <si>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</si>
  <si>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</si>
  <si>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</si>
  <si>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</si>
  <si>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</si>
  <si>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</si>
  <si>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</si>
  <si>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</si>
  <si>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</si>
  <si>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</si>
  <si>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</si>
  <si>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</si>
  <si>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</si>
  <si>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</si>
  <si>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</si>
  <si>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</si>
  <si>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</si>
  <si>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</si>
  <si>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</si>
  <si>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</si>
  <si>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</si>
  <si>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</si>
  <si>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</si>
  <si>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</si>
  <si>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</si>
  <si>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</si>
  <si>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</si>
  <si>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</si>
  <si>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</si>
  <si>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</si>
  <si>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</si>
  <si>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</si>
  <si>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</si>
  <si>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</si>
  <si>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</si>
  <si>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</si>
  <si>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</si>
  <si>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</si>
  <si>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</si>
  <si>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</si>
  <si>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</si>
  <si>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</si>
  <si>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</si>
  <si>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</si>
  <si>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</si>
  <si>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</si>
  <si>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</si>
  <si>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</si>
  <si>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</si>
  <si>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</si>
  <si>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</si>
  <si>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</si>
  <si>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</si>
  <si>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</si>
  <si>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</si>
  <si>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</si>
  <si>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</si>
  <si>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</si>
  <si>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</si>
  <si>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</si>
  <si>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</si>
  <si>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</si>
  <si>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</si>
  <si>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</si>
  <si>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</si>
  <si>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</si>
  <si>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</si>
  <si>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</si>
  <si>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</si>
  <si>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</si>
  <si>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</si>
  <si>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</si>
  <si>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</si>
  <si>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</si>
  <si>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</si>
  <si>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</si>
  <si>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</si>
  <si>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</si>
  <si>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</si>
  <si>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</si>
  <si>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</si>
  <si>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</si>
  <si>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</si>
  <si>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</si>
  <si>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</si>
  <si>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</si>
  <si>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</si>
  <si>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</si>
  <si>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</si>
  <si>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</si>
  <si>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</si>
  <si>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</si>
  <si>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</si>
  <si>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</si>
  <si>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</si>
  <si>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</si>
  <si>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</si>
  <si>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</si>
  <si>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</si>
  <si>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</si>
  <si>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</si>
  <si>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</si>
  <si>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</si>
  <si>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</si>
  <si>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</si>
  <si>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</si>
  <si>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</si>
  <si>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</si>
  <si>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</si>
  <si>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</si>
  <si>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</si>
  <si>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</si>
  <si>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</si>
  <si>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</si>
  <si>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</si>
  <si>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</si>
  <si>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</si>
  <si>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Valle de Sula</t>
  </si>
  <si>
    <t>Santa Bárbara</t>
  </si>
  <si>
    <t>Santa Barbara</t>
  </si>
  <si>
    <t>01</t>
  </si>
  <si>
    <t>San Pedro Sula</t>
  </si>
  <si>
    <t>AMUPROLAGO</t>
  </si>
  <si>
    <t>Ilama</t>
  </si>
  <si>
    <t>1611</t>
  </si>
  <si>
    <t>00/00/1795</t>
  </si>
  <si>
    <t>PMOT, PEM, PMG</t>
  </si>
  <si>
    <t>PMOT,PPR, PMG</t>
  </si>
  <si>
    <t>Marco Antonio Fernandez Fernandez</t>
  </si>
  <si>
    <t xml:space="preserve">Jaime Fernandez Zuniga </t>
  </si>
  <si>
    <t>2608-6144</t>
  </si>
  <si>
    <t>Ilama, Santa Bárbara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</si>
</sst>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'1611_Llama'!$A$20:$F$20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'1611_Llama'!$A$21:$F$21</c:f>
              <c:numCache>
                <c:formatCode>#,##0</c:formatCode>
                <c:ptCount val="6"/>
                <c:pt idx="0">
                  <c:v>3413</c:v>
                </c:pt>
                <c:pt idx="1">
                  <c:v>4297</c:v>
                </c:pt>
                <c:pt idx="2">
                  <c:v>4878</c:v>
                </c:pt>
                <c:pt idx="3">
                  <c:v>6631</c:v>
                </c:pt>
                <c:pt idx="4">
                  <c:v>8808</c:v>
                </c:pt>
                <c:pt idx="5">
                  <c:v>10170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28439536"/>
        <c:axId val="128440096"/>
      </c:barChart>
      <c:catAx>
        <c:axId val="12843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8440096"/>
        <c:crosses val="autoZero"/>
        <c:auto val="1"/>
        <c:lblAlgn val="ctr"/>
        <c:lblOffset val="100"/>
        <c:noMultiLvlLbl val="0"/>
      </c:catAx>
      <c:valAx>
        <c:axId val="128440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84395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307258</xdr:colOff>
      <xdr:row>29</xdr:row>
      <xdr:rowOff>30739</xdr:rowOff>
    </xdr:from>
    <xdr:to>
      <xdr:col>9</xdr:col>
      <xdr:colOff>286774</xdr:colOff>
      <xdr:row>32</xdr:row>
      <xdr:rowOff>3362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13" y="5766223"/>
          <a:ext cx="6104193" cy="2696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4035</xdr:rowOff>
    </xdr:from>
    <xdr:to>
      <xdr:col>9</xdr:col>
      <xdr:colOff>1669436</xdr:colOff>
      <xdr:row>28</xdr:row>
      <xdr:rowOff>64217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685852</xdr:colOff>
      <xdr:row>29</xdr:row>
      <xdr:rowOff>461510</xdr:rowOff>
    </xdr:from>
    <xdr:to>
      <xdr:col>5</xdr:col>
      <xdr:colOff>141014</xdr:colOff>
      <xdr:row>29</xdr:row>
      <xdr:rowOff>924154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3" y="6196994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599256</xdr:colOff>
      <xdr:row>29</xdr:row>
      <xdr:rowOff>471133</xdr:rowOff>
    </xdr:from>
    <xdr:to>
      <xdr:col>6</xdr:col>
      <xdr:colOff>102412</xdr:colOff>
      <xdr:row>29</xdr:row>
      <xdr:rowOff>917349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06837" y="6206617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28515625" customWidth="1"/>
  </cols>
  <sheetData>
    <row r="1" spans="1:10" ht="24" customHeight="1" x14ac:dyDescent="0.3">
      <c r="A1" s="84" t="s">
        <v>204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15" t="s">
        <v>69</v>
      </c>
      <c r="J3" s="66" t="s">
        <v>68</v>
      </c>
    </row>
    <row r="4" spans="1:10" ht="12.95" customHeight="1" x14ac:dyDescent="0.25">
      <c r="A4" s="85" t="s">
        <v>0</v>
      </c>
      <c r="B4" s="85"/>
      <c r="C4" s="74" t="s">
        <v>196</v>
      </c>
      <c r="D4" s="23"/>
      <c r="E4" s="23"/>
      <c r="F4" s="106"/>
      <c r="G4" s="85" t="s">
        <v>31</v>
      </c>
      <c r="H4" s="85"/>
      <c r="I4" s="75">
        <v>179.4</v>
      </c>
      <c r="J4" s="28"/>
    </row>
    <row r="5" spans="1:10" ht="12.95" customHeight="1" x14ac:dyDescent="0.25">
      <c r="A5" s="85" t="s">
        <v>73</v>
      </c>
      <c r="B5" s="85"/>
      <c r="C5" s="25" t="s">
        <v>197</v>
      </c>
      <c r="D5" s="23"/>
      <c r="E5" s="23"/>
      <c r="F5" s="106"/>
      <c r="G5" s="85" t="s">
        <v>30</v>
      </c>
      <c r="H5" s="85"/>
      <c r="I5" s="76">
        <v>8808</v>
      </c>
      <c r="J5" s="30"/>
    </row>
    <row r="6" spans="1:10" ht="12.95" customHeight="1" x14ac:dyDescent="0.25">
      <c r="A6" s="85" t="s">
        <v>6</v>
      </c>
      <c r="B6" s="85"/>
      <c r="C6" s="73" t="s">
        <v>198</v>
      </c>
      <c r="D6" s="79"/>
      <c r="E6" s="24"/>
      <c r="F6" s="106"/>
      <c r="G6" s="85" t="s">
        <v>186</v>
      </c>
      <c r="H6" s="85"/>
      <c r="I6" s="76">
        <v>10170</v>
      </c>
      <c r="J6" s="28"/>
    </row>
    <row r="7" spans="1:10" ht="12.95" customHeight="1" x14ac:dyDescent="0.25">
      <c r="A7" s="85" t="s">
        <v>11</v>
      </c>
      <c r="B7" s="85"/>
      <c r="C7" s="26" t="s">
        <v>189</v>
      </c>
      <c r="D7" s="23"/>
      <c r="E7" s="23"/>
      <c r="F7" s="106"/>
      <c r="G7" s="85" t="s">
        <v>4</v>
      </c>
      <c r="H7" s="85"/>
      <c r="I7" s="77">
        <v>13</v>
      </c>
      <c r="J7" s="28"/>
    </row>
    <row r="8" spans="1:10" ht="12.95" customHeight="1" x14ac:dyDescent="0.25">
      <c r="A8" s="85" t="s">
        <v>1</v>
      </c>
      <c r="B8" s="85"/>
      <c r="C8" s="26" t="s">
        <v>192</v>
      </c>
      <c r="D8" s="23"/>
      <c r="E8" s="23"/>
      <c r="F8" s="106"/>
      <c r="G8" s="85" t="s">
        <v>5</v>
      </c>
      <c r="H8" s="85"/>
      <c r="I8" s="77">
        <v>83</v>
      </c>
      <c r="J8" s="32"/>
    </row>
    <row r="9" spans="1:10" ht="12.95" customHeight="1" x14ac:dyDescent="0.25">
      <c r="A9" s="85" t="s">
        <v>2</v>
      </c>
      <c r="B9" s="85"/>
      <c r="C9" s="26" t="s">
        <v>190</v>
      </c>
      <c r="D9" s="23"/>
      <c r="E9" s="23"/>
      <c r="F9" s="106"/>
      <c r="G9" s="85" t="s">
        <v>94</v>
      </c>
      <c r="H9" s="85"/>
      <c r="I9" s="78">
        <v>56.098104793756967</v>
      </c>
      <c r="J9" s="28"/>
    </row>
    <row r="10" spans="1:10" ht="12.95" customHeight="1" x14ac:dyDescent="0.25">
      <c r="A10" s="85" t="s">
        <v>3</v>
      </c>
      <c r="B10" s="85"/>
      <c r="C10" s="26" t="s">
        <v>191</v>
      </c>
      <c r="D10" s="23"/>
      <c r="E10" s="23"/>
      <c r="F10" s="106"/>
      <c r="G10" s="85" t="s">
        <v>9</v>
      </c>
      <c r="H10" s="85"/>
      <c r="I10" s="77" t="s">
        <v>194</v>
      </c>
      <c r="J10" s="17"/>
    </row>
    <row r="11" spans="1:10" ht="12.95" customHeight="1" x14ac:dyDescent="0.25">
      <c r="A11" s="85" t="s">
        <v>8</v>
      </c>
      <c r="B11" s="85"/>
      <c r="C11" s="26" t="s">
        <v>193</v>
      </c>
      <c r="D11" s="23"/>
      <c r="E11" s="23"/>
      <c r="F11" s="106"/>
      <c r="G11" s="85" t="s">
        <v>10</v>
      </c>
      <c r="H11" s="85"/>
      <c r="I11" s="77" t="s">
        <v>195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2010</v>
      </c>
      <c r="G14" s="62"/>
      <c r="H14" s="62">
        <v>2012</v>
      </c>
      <c r="I14" s="107" t="s">
        <v>17</v>
      </c>
      <c r="J14" s="107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188</v>
      </c>
      <c r="E15" s="5"/>
      <c r="F15" s="5" t="s">
        <v>199</v>
      </c>
      <c r="G15" s="5"/>
      <c r="H15" s="5" t="s">
        <v>175</v>
      </c>
      <c r="I15" s="108" t="s">
        <v>200</v>
      </c>
      <c r="J15" s="108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3413</v>
      </c>
      <c r="B21" s="12">
        <v>4297</v>
      </c>
      <c r="C21" s="12">
        <v>4878</v>
      </c>
      <c r="D21" s="12">
        <v>6631</v>
      </c>
      <c r="E21" s="12">
        <v>8808</v>
      </c>
      <c r="F21" s="13">
        <v>10170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6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10170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8808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4671.2839174502387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4136.7160825497613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90.088207985143924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79.828226555246047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10.259981429897865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12.852573422506541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41.402714932126692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63.647128478389583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112.92251690000001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636.47128480000003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2.1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2.2000000000000002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1.6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116" t="s">
        <v>69</v>
      </c>
      <c r="J52" s="68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0.60099999999999998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71.17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37.909999999999997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25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2166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45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45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45</v>
      </c>
      <c r="B63" s="18">
        <v>0</v>
      </c>
      <c r="C63" s="18">
        <v>0</v>
      </c>
      <c r="D63" s="18">
        <v>0</v>
      </c>
      <c r="E63" s="18">
        <v>0</v>
      </c>
      <c r="F63" s="18">
        <v>22</v>
      </c>
      <c r="G63" s="18">
        <v>3</v>
      </c>
      <c r="H63" s="18">
        <v>1</v>
      </c>
      <c r="I63" s="18">
        <v>19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6</v>
      </c>
      <c r="B66" s="18">
        <v>19</v>
      </c>
      <c r="C66" s="18">
        <v>6</v>
      </c>
      <c r="D66" s="18">
        <v>14</v>
      </c>
      <c r="E66" s="18">
        <v>0</v>
      </c>
      <c r="F66" s="18">
        <v>175</v>
      </c>
      <c r="G66" s="18">
        <v>1555</v>
      </c>
      <c r="H66" s="18">
        <v>242</v>
      </c>
      <c r="I66" s="18">
        <v>194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116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1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0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21.8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117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0.624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0.79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72.37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8.8000000000000007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91.2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1" t="s">
        <v>170</v>
      </c>
      <c r="B84" s="72"/>
      <c r="C84" s="72"/>
      <c r="D84" s="67"/>
      <c r="E84" s="67"/>
      <c r="F84" s="67"/>
      <c r="G84" s="67"/>
      <c r="H84" s="67"/>
      <c r="I84" s="116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4308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0.51200000000000001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2144.6999999999998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1" t="s">
        <v>171</v>
      </c>
      <c r="B91" s="71"/>
      <c r="C91" s="71"/>
      <c r="D91" s="71"/>
      <c r="E91" s="71"/>
      <c r="F91" s="69"/>
      <c r="G91" s="69"/>
      <c r="H91" s="70" t="s">
        <v>149</v>
      </c>
      <c r="I91" s="116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0">
        <v>5.6395738884153598E-2</v>
      </c>
      <c r="I92" s="44">
        <v>2.3378117448900002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0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0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1">
        <f>(I95/(I95+I96))*100</f>
        <v>17.746743088814405</v>
      </c>
      <c r="I95" s="36">
        <v>3183.7657101333052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1">
        <f>(I96/(I95+I96))*100</f>
        <v>82.253256911185588</v>
      </c>
      <c r="I96" s="36">
        <v>14756.234289866698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54">
        <v>0</v>
      </c>
      <c r="F99" s="55">
        <v>0</v>
      </c>
      <c r="G99" s="56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54">
        <v>0</v>
      </c>
      <c r="F100" s="55">
        <v>0</v>
      </c>
      <c r="G100" s="57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57">
        <v>0</v>
      </c>
      <c r="F101" s="55">
        <v>0</v>
      </c>
      <c r="G101" s="58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54">
        <v>0</v>
      </c>
      <c r="F102" s="55">
        <v>0</v>
      </c>
      <c r="G102" s="58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54">
        <v>0</v>
      </c>
      <c r="F103" s="55">
        <v>0</v>
      </c>
      <c r="G103" s="58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57">
        <v>0</v>
      </c>
      <c r="F104" s="55">
        <v>0</v>
      </c>
      <c r="G104" s="58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57">
        <v>0</v>
      </c>
      <c r="F105" s="55">
        <v>0</v>
      </c>
      <c r="G105" s="58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57">
        <v>0</v>
      </c>
      <c r="F106" s="55">
        <v>0</v>
      </c>
      <c r="G106" s="58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57">
        <v>0</v>
      </c>
      <c r="F107" s="55">
        <v>0</v>
      </c>
      <c r="G107" s="58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57">
        <v>0</v>
      </c>
      <c r="F108" s="55">
        <v>0</v>
      </c>
      <c r="G108" s="58">
        <v>0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57">
        <v>2</v>
      </c>
      <c r="F109" s="55">
        <v>2808</v>
      </c>
      <c r="G109" s="58">
        <v>31.880108991825612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57">
        <v>5</v>
      </c>
      <c r="F110" s="55">
        <v>1586</v>
      </c>
      <c r="G110" s="58">
        <v>18.006357856494095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57">
        <v>17</v>
      </c>
      <c r="F111" s="55">
        <v>2819</v>
      </c>
      <c r="G111" s="58">
        <v>32.004995458673932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57">
        <v>13</v>
      </c>
      <c r="F112" s="55">
        <v>879</v>
      </c>
      <c r="G112" s="58">
        <v>9.9795640326975477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57">
        <v>10</v>
      </c>
      <c r="F113" s="55">
        <v>366</v>
      </c>
      <c r="G113" s="58">
        <v>4.1553133514986378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57">
        <v>28</v>
      </c>
      <c r="F114" s="55">
        <v>350</v>
      </c>
      <c r="G114" s="58">
        <v>3.9736603088101723</v>
      </c>
      <c r="H114" s="110" t="s">
        <v>152</v>
      </c>
      <c r="I114" s="110"/>
      <c r="J114" s="59">
        <f>E99+E100+E101+E102+E103+E104+E105+E106+E107+E108+E109+E110+E111+E112+E113+E114+E115</f>
        <v>83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57">
        <v>8</v>
      </c>
      <c r="F115" s="55">
        <v>0</v>
      </c>
      <c r="G115" s="57">
        <v>0</v>
      </c>
      <c r="H115" s="110" t="s">
        <v>153</v>
      </c>
      <c r="I115" s="110"/>
      <c r="J115" s="59">
        <f>F99+F100+F101+F102+F103+F104+F105+F106+F107+F108+F109+F110+F111+F112+F113+F114+F115</f>
        <v>8808</v>
      </c>
    </row>
    <row r="116" spans="1:10" ht="12.75" customHeight="1" x14ac:dyDescent="0.25">
      <c r="A116" s="71" t="s">
        <v>96</v>
      </c>
      <c r="B116" s="71"/>
      <c r="C116" s="71"/>
      <c r="D116" s="71"/>
      <c r="E116" s="71"/>
      <c r="F116" s="71"/>
      <c r="G116" s="71"/>
      <c r="H116" s="118" t="s">
        <v>149</v>
      </c>
      <c r="I116" s="116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0.4</v>
      </c>
      <c r="I117" s="46">
        <v>547.95499375696772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0.2</v>
      </c>
      <c r="I118" s="47">
        <v>4458.370175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0.6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0.6</v>
      </c>
      <c r="I122" s="47">
        <v>41470.08438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0.5</v>
      </c>
      <c r="I124" s="47">
        <v>7450.2062509999996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0.4</v>
      </c>
      <c r="I125" s="47">
        <v>53378.660799999998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201</v>
      </c>
      <c r="D149" s="112"/>
      <c r="E149" s="112"/>
      <c r="F149" s="112"/>
      <c r="G149" s="60" t="s">
        <v>32</v>
      </c>
      <c r="H149" s="113" t="s">
        <v>203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202</v>
      </c>
      <c r="D150" s="112"/>
      <c r="E150" s="112"/>
      <c r="F150" s="112"/>
      <c r="G150" s="60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102" t="s">
        <v>148</v>
      </c>
      <c r="I151" s="102"/>
      <c r="J151" s="102"/>
    </row>
    <row r="154" spans="1:10" x14ac:dyDescent="0.25">
      <c r="A154" s="64"/>
      <c r="B154" s="64"/>
      <c r="C154" s="82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2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2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2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2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2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2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2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2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2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2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2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2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2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2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2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2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2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2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2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2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2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2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2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2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2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2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2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2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2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2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2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2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2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2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2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2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2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2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2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2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2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2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2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2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2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2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2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2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2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2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2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2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2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2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2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2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2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2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2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2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2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2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2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2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2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2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2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2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2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2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2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2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2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2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2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2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2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2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2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2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2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2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2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2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2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2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2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2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2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2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2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2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2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2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2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2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2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2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2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2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2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2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2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2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2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2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2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2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2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2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2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2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2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2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2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2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2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2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2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2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2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2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2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2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2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2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2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2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2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2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2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2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2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2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2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2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2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2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2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2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2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2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2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2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2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2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2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2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2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2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2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2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2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2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2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2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2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2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2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2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2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2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2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2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2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2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2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2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2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2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2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2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2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2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2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2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2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2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2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2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2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2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2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2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2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2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1611_Llama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2015-05-04T17:40:49Z</dcterms:modified>
</cp:coreProperties>
</file>