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C5" i="1" l="1"/>
  <c r="C6" i="1"/>
  <c r="C7" i="1"/>
  <c r="C8" i="1"/>
  <c r="C9" i="1"/>
  <c r="C10" i="1"/>
  <c r="C11" i="1"/>
  <c r="C12" i="1"/>
  <c r="C13" i="1"/>
  <c r="C14" i="1"/>
  <c r="C15" i="1"/>
  <c r="C16" i="1"/>
  <c r="C21" i="1" l="1"/>
  <c r="C20" i="1"/>
  <c r="B17" i="1"/>
  <c r="C22" i="1" l="1"/>
  <c r="D21" i="1" s="1"/>
  <c r="B22" i="1"/>
  <c r="C17" i="1"/>
  <c r="D8" i="1" s="1"/>
  <c r="D12" i="1" l="1"/>
  <c r="D16" i="1"/>
  <c r="D10" i="1"/>
  <c r="D15" i="1"/>
  <c r="D13" i="1"/>
  <c r="D20" i="1"/>
  <c r="D22" i="1" s="1"/>
  <c r="D9" i="1"/>
  <c r="D6" i="1"/>
  <c r="D14" i="1"/>
  <c r="D11" i="1"/>
  <c r="D5" i="1"/>
  <c r="D7" i="1"/>
  <c r="D17" i="1" l="1"/>
</calcChain>
</file>

<file path=xl/sharedStrings.xml><?xml version="1.0" encoding="utf-8"?>
<sst xmlns="http://schemas.openxmlformats.org/spreadsheetml/2006/main" count="28" uniqueCount="23">
  <si>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</si>
  <si>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</si>
  <si>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</si>
  <si>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</si>
  <si>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</si>
  <si>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</si>
  <si>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</si>
  <si>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</si>
  <si>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</si>
  <si>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</si>
  <si>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</si>
  <si>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</si>
  <si>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</si>
  <si>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</si>
  <si>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</si>
  <si>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</si>
  <si>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</si>
  <si>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</si>
  <si>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</si>
  <si>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</si>
  <si>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</si>
  <si>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Santa Rita</t>
  </si>
  <si>
    <t>1625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</si>
</sst>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4" fontId="0" fillId="0" borderId="1" xfId="0" applyNumberFormat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CC6600"/>
      <color rgb="FF808000"/>
      <color rgb="FF006600"/>
      <color rgb="FF666633"/>
      <color rgb="FF009900"/>
      <color rgb="FF003300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1.5621944633211636E-2</c:v>
                </c:pt>
                <c:pt idx="1">
                  <c:v>5.7187430341467921E-2</c:v>
                </c:pt>
                <c:pt idx="2">
                  <c:v>2.81338823196398E-2</c:v>
                </c:pt>
                <c:pt idx="3">
                  <c:v>5.8921343680479589E-4</c:v>
                </c:pt>
                <c:pt idx="4">
                  <c:v>2.9323670655715256E-2</c:v>
                </c:pt>
                <c:pt idx="5">
                  <c:v>3.4576804033305082E-3</c:v>
                </c:pt>
                <c:pt idx="6">
                  <c:v>9.1564914133865985E-2</c:v>
                </c:pt>
                <c:pt idx="7">
                  <c:v>2.6231211440142285E-3</c:v>
                </c:pt>
                <c:pt idx="8">
                  <c:v>0.33091450292335628</c:v>
                </c:pt>
                <c:pt idx="9">
                  <c:v>4.4469052232946372E-3</c:v>
                </c:pt>
                <c:pt idx="10">
                  <c:v>0.13117169480699351</c:v>
                </c:pt>
                <c:pt idx="11">
                  <c:v>0.30496503997830549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0.11869187715695829</c:v>
                </c:pt>
                <c:pt idx="1">
                  <c:v>0.88130812284304183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24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P13" sqref="P13"/>
    </sheetView>
  </sheetViews>
  <sheetFormatPr baseColWidth="10" defaultColWidth="9.140625" defaultRowHeight="15" x14ac:dyDescent="0.25"/>
  <cols>
    <col min="1" max="1" width="32.5703125" bestFit="1" customWidth="1"/>
    <col min="2" max="2" width="18.1406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21</v>
      </c>
    </row>
    <row r="2" spans="1:4" x14ac:dyDescent="0.25">
      <c r="A2" s="3" t="s">
        <v>1</v>
      </c>
      <c r="B2" s="4" t="s">
        <v>22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8" t="s">
        <v>6</v>
      </c>
      <c r="B5" s="22">
        <v>128.058845684</v>
      </c>
      <c r="C5" s="17">
        <f>B5/100</f>
        <v>1.2805884568400001</v>
      </c>
      <c r="D5" s="11">
        <f>C5/C$17</f>
        <v>1.5621944633211636E-2</v>
      </c>
    </row>
    <row r="6" spans="1:4" x14ac:dyDescent="0.25">
      <c r="A6" s="29" t="s">
        <v>7</v>
      </c>
      <c r="B6" s="27">
        <v>468.78647243400002</v>
      </c>
      <c r="C6" s="18">
        <f t="shared" ref="C6:C16" si="0">B6/100</f>
        <v>4.6878647243399998</v>
      </c>
      <c r="D6" s="9">
        <f>C6/C$17</f>
        <v>5.7187430341467921E-2</v>
      </c>
    </row>
    <row r="7" spans="1:4" x14ac:dyDescent="0.25">
      <c r="A7" s="29" t="s">
        <v>8</v>
      </c>
      <c r="B7" s="27">
        <v>230.62381662799999</v>
      </c>
      <c r="C7" s="18">
        <f t="shared" si="0"/>
        <v>2.30623816628</v>
      </c>
      <c r="D7" s="9">
        <f>C7/C$17</f>
        <v>2.81338823196398E-2</v>
      </c>
    </row>
    <row r="8" spans="1:4" x14ac:dyDescent="0.25">
      <c r="A8" s="29" t="s">
        <v>9</v>
      </c>
      <c r="B8" s="27">
        <v>4.8300000000200001</v>
      </c>
      <c r="C8" s="18">
        <f t="shared" si="0"/>
        <v>4.8300000000200002E-2</v>
      </c>
      <c r="D8" s="9">
        <f>C8/C$17</f>
        <v>5.8921343680479589E-4</v>
      </c>
    </row>
    <row r="9" spans="1:4" x14ac:dyDescent="0.25">
      <c r="A9" s="29" t="s">
        <v>10</v>
      </c>
      <c r="B9" s="27">
        <v>240.37695072899999</v>
      </c>
      <c r="C9" s="18">
        <f t="shared" si="0"/>
        <v>2.4037695072899998</v>
      </c>
      <c r="D9" s="9">
        <f>C9/C$17</f>
        <v>2.9323670655715256E-2</v>
      </c>
    </row>
    <row r="10" spans="1:4" x14ac:dyDescent="0.25">
      <c r="A10" s="29" t="s">
        <v>11</v>
      </c>
      <c r="B10" s="27">
        <v>28.343882377700002</v>
      </c>
      <c r="C10" s="18">
        <f t="shared" si="0"/>
        <v>0.28343882377700003</v>
      </c>
      <c r="D10" s="9">
        <f>C10/C$17</f>
        <v>3.4576804033305082E-3</v>
      </c>
    </row>
    <row r="11" spans="1:4" x14ac:dyDescent="0.25">
      <c r="A11" s="29" t="s">
        <v>12</v>
      </c>
      <c r="B11" s="27">
        <v>750.59139463400004</v>
      </c>
      <c r="C11" s="18">
        <f t="shared" si="0"/>
        <v>7.5059139463400006</v>
      </c>
      <c r="D11" s="9">
        <f>C11/C$17</f>
        <v>9.1564914133865985E-2</v>
      </c>
    </row>
    <row r="12" spans="1:4" x14ac:dyDescent="0.25">
      <c r="A12" s="29" t="s">
        <v>13</v>
      </c>
      <c r="B12" s="27">
        <v>21.502692121799999</v>
      </c>
      <c r="C12" s="18">
        <f t="shared" si="0"/>
        <v>0.21502692121799999</v>
      </c>
      <c r="D12" s="9">
        <f>C12/C$17</f>
        <v>2.6231211440142285E-3</v>
      </c>
    </row>
    <row r="13" spans="1:4" x14ac:dyDescent="0.25">
      <c r="A13" s="29" t="s">
        <v>14</v>
      </c>
      <c r="B13" s="27">
        <v>2712.6283096900002</v>
      </c>
      <c r="C13" s="18">
        <f t="shared" si="0"/>
        <v>27.1262830969</v>
      </c>
      <c r="D13" s="9">
        <f>C13/C$17</f>
        <v>0.33091450292335628</v>
      </c>
    </row>
    <row r="14" spans="1:4" x14ac:dyDescent="0.25">
      <c r="A14" s="29" t="s">
        <v>15</v>
      </c>
      <c r="B14" s="27">
        <v>36.452923316000003</v>
      </c>
      <c r="C14" s="18">
        <f t="shared" si="0"/>
        <v>0.36452923316000002</v>
      </c>
      <c r="D14" s="9">
        <f>C14/C$17</f>
        <v>4.4469052232946372E-3</v>
      </c>
    </row>
    <row r="15" spans="1:4" x14ac:dyDescent="0.25">
      <c r="A15" s="29" t="s">
        <v>16</v>
      </c>
      <c r="B15" s="27">
        <v>1075.2627933199999</v>
      </c>
      <c r="C15" s="18">
        <f t="shared" si="0"/>
        <v>10.752627933199999</v>
      </c>
      <c r="D15" s="9">
        <f>C15/C$17</f>
        <v>0.13117169480699351</v>
      </c>
    </row>
    <row r="16" spans="1:4" ht="15.75" thickBot="1" x14ac:dyDescent="0.3">
      <c r="A16" s="30" t="s">
        <v>17</v>
      </c>
      <c r="B16" s="23">
        <v>2499.91098487</v>
      </c>
      <c r="C16" s="19">
        <f t="shared" si="0"/>
        <v>24.999109848700002</v>
      </c>
      <c r="D16" s="12">
        <f>C16/C$17</f>
        <v>0.30496503997830549</v>
      </c>
    </row>
    <row r="17" spans="1:4" ht="15.75" thickBot="1" x14ac:dyDescent="0.3">
      <c r="A17" s="8" t="s">
        <v>18</v>
      </c>
      <c r="B17" s="20">
        <f>SUM(B5:B16)</f>
        <v>8197.3690658045198</v>
      </c>
      <c r="C17" s="20">
        <f>SUM(C5:C16)</f>
        <v>81.9736906580452</v>
      </c>
      <c r="D17" s="10">
        <f>SUM(D5:D16)</f>
        <v>1</v>
      </c>
    </row>
    <row r="18" spans="1:4" ht="15.75" thickBot="1" x14ac:dyDescent="0.3">
      <c r="B18" s="21"/>
      <c r="C18" s="21"/>
    </row>
    <row r="19" spans="1:4" ht="15.75" thickBot="1" x14ac:dyDescent="0.3">
      <c r="A19" s="24" t="s">
        <v>2</v>
      </c>
      <c r="B19" s="25" t="s">
        <v>3</v>
      </c>
      <c r="C19" s="25" t="s">
        <v>4</v>
      </c>
      <c r="D19" s="26" t="s">
        <v>5</v>
      </c>
    </row>
    <row r="20" spans="1:4" x14ac:dyDescent="0.25">
      <c r="A20" s="13" t="s">
        <v>19</v>
      </c>
      <c r="B20" s="22">
        <f>B6+B7+B8+B9+B10</f>
        <v>972.96112216871995</v>
      </c>
      <c r="C20" s="22">
        <f>B20/100</f>
        <v>9.7296112216872004</v>
      </c>
      <c r="D20" s="14">
        <f>C20/C$22</f>
        <v>0.11869187715695829</v>
      </c>
    </row>
    <row r="21" spans="1:4" ht="15.75" thickBot="1" x14ac:dyDescent="0.3">
      <c r="A21" s="15" t="s">
        <v>20</v>
      </c>
      <c r="B21" s="23">
        <f>B5+B11+B12+B13+B14+B15+B16</f>
        <v>7224.4079436358006</v>
      </c>
      <c r="C21" s="23">
        <f>B21/100</f>
        <v>72.244079436358007</v>
      </c>
      <c r="D21" s="16">
        <f>C21/C$22</f>
        <v>0.88130812284304183</v>
      </c>
    </row>
    <row r="22" spans="1:4" ht="15.75" thickBot="1" x14ac:dyDescent="0.3">
      <c r="A22" s="8" t="s">
        <v>18</v>
      </c>
      <c r="B22" s="20">
        <f>SUM(B20:B21)</f>
        <v>8197.3690658045198</v>
      </c>
      <c r="C22" s="20">
        <f>SUM(C20:C21)</f>
        <v>81.9736906580452</v>
      </c>
      <c r="D22" s="10">
        <f>SUM(D20:D21)</f>
        <v>1.0000000000000002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2014-11-25T16:25:06Z</dcterms:modified>
</cp:coreProperties>
</file>