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/>
  <c r="C18" i="1"/>
  <c r="B18" i="1" l="1"/>
  <c r="C17" i="1"/>
  <c r="C15" i="1" l="1"/>
  <c r="C16" i="1"/>
  <c r="C14" i="1" l="1"/>
  <c r="C5" i="1" l="1"/>
  <c r="C6" i="1"/>
  <c r="C22" i="1" l="1"/>
  <c r="C7" i="1"/>
  <c r="C8" i="1"/>
  <c r="C9" i="1"/>
  <c r="C10" i="1"/>
  <c r="C11" i="1"/>
  <c r="C12" i="1"/>
  <c r="C13" i="1"/>
  <c r="B23" i="1" l="1"/>
  <c r="C21" i="1"/>
  <c r="C23" i="1" s="1"/>
  <c r="D22" i="1" s="1"/>
  <c r="D17" i="1" l="1"/>
  <c r="D15" i="1"/>
  <c r="D14" i="1"/>
  <c r="D16" i="1"/>
  <c r="D6" i="1"/>
  <c r="D5" i="1"/>
  <c r="D13" i="1"/>
  <c r="D12" i="1"/>
  <c r="D7" i="1"/>
  <c r="D8" i="1"/>
  <c r="D11" i="1"/>
  <c r="D9" i="1"/>
  <c r="D10" i="1"/>
  <c r="D21" i="1"/>
  <c r="D23" i="1" s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<sst xmlns="http://schemas.openxmlformats.org/spreadsheetml/2006/main" count="29" uniqueCount="24">
  <si>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</si>
  <si>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</si>
  <si>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</si>
  <si>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</si>
  <si>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</si>
  <si>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</si>
  <si>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</si>
  <si>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Otras Superficies de Agua</t>
  </si>
  <si>
    <t>Pastos/Cultivos</t>
  </si>
  <si>
    <t>Suelo Desnudo Continental</t>
  </si>
  <si>
    <t>Total</t>
  </si>
  <si>
    <t>Bosque</t>
  </si>
  <si>
    <t>No Bosque</t>
  </si>
  <si>
    <t>Zona Urbana Discontinua</t>
  </si>
  <si>
    <t>Área Húmeda Continental</t>
  </si>
  <si>
    <t>Agricultura Tecnificada</t>
  </si>
  <si>
    <t>Arenal de Playa</t>
  </si>
  <si>
    <t>Bosque de Mangle Alto</t>
  </si>
  <si>
    <t>Vegetación Secundaria Decidua</t>
  </si>
  <si>
    <t>Bosque de Mangle Bajo</t>
  </si>
  <si>
    <t>Bosque Latifoliado Deciduo</t>
  </si>
  <si>
    <t>Camaroneras/salineras</t>
  </si>
  <si>
    <t>Alianza</t>
  </si>
  <si>
    <t>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</si>
</sst>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0" applyNumberFormat="1" applyBorder="1"/>
    <xf numFmtId="43" fontId="0" fillId="0" borderId="1" xfId="1" applyNumberFormat="1" applyFont="1" applyBorder="1"/>
    <xf numFmtId="43" fontId="0" fillId="0" borderId="0" xfId="1" applyFont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000066"/>
      <color rgb="FF666633"/>
      <color rgb="FFCB00FF"/>
      <color rgb="FF9900FF"/>
      <color rgb="FF009900"/>
      <color rgb="FF009200"/>
      <color rgb="FFFF66FF"/>
      <color rgb="FFFF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9900FF"/>
              </a:solidFill>
            </c:spPr>
          </c:dPt>
          <c:dPt>
            <c:idx val="5"/>
            <c:bubble3D val="0"/>
            <c:spPr>
              <a:solidFill>
                <a:srgbClr val="CB00FF"/>
              </a:solidFill>
            </c:spPr>
          </c:dPt>
          <c:dPt>
            <c:idx val="6"/>
            <c:bubble3D val="0"/>
            <c:spPr>
              <a:solidFill>
                <a:srgbClr val="666633"/>
              </a:solidFill>
            </c:spPr>
          </c:dPt>
          <c:dPt>
            <c:idx val="7"/>
            <c:bubble3D val="0"/>
            <c:spPr>
              <a:solidFill>
                <a:srgbClr val="000066"/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Arenal de Playa</c:v>
                </c:pt>
                <c:pt idx="4">
                  <c:v>Bosque de Mangle Alto</c:v>
                </c:pt>
                <c:pt idx="5">
                  <c:v>Bosque de Mangle Bajo</c:v>
                </c:pt>
                <c:pt idx="6">
                  <c:v>Bosque Latifoliado Deciduo</c:v>
                </c:pt>
                <c:pt idx="7">
                  <c:v>Camaroneras/salineras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7.0219445416675455E-3</c:v>
                </c:pt>
                <c:pt idx="1">
                  <c:v>1.1165353787501792E-2</c:v>
                </c:pt>
                <c:pt idx="2">
                  <c:v>4.4015524689006692E-2</c:v>
                </c:pt>
                <c:pt idx="3">
                  <c:v>4.7870841609508037E-5</c:v>
                </c:pt>
                <c:pt idx="4">
                  <c:v>0.26986339935993398</c:v>
                </c:pt>
                <c:pt idx="5">
                  <c:v>0.14982331617010483</c:v>
                </c:pt>
                <c:pt idx="6">
                  <c:v>0.15631732190264433</c:v>
                </c:pt>
                <c:pt idx="7">
                  <c:v>8.9521812024619292E-3</c:v>
                </c:pt>
                <c:pt idx="8">
                  <c:v>7.1594785458135102E-3</c:v>
                </c:pt>
                <c:pt idx="9">
                  <c:v>0.24254467962496901</c:v>
                </c:pt>
                <c:pt idx="10">
                  <c:v>1.2007742067347638E-2</c:v>
                </c:pt>
                <c:pt idx="11">
                  <c:v>8.8538068196404321E-2</c:v>
                </c:pt>
                <c:pt idx="12">
                  <c:v>2.5431190705349112E-3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0.57600403743268325</c:v>
                </c:pt>
                <c:pt idx="1">
                  <c:v>0.42399596256731686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17</xdr:row>
      <xdr:rowOff>148166</xdr:rowOff>
    </xdr:from>
    <xdr:to>
      <xdr:col>12</xdr:col>
      <xdr:colOff>370417</xdr:colOff>
      <xdr:row>28</xdr:row>
      <xdr:rowOff>158749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15" sqref="N15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20" t="s">
        <v>22</v>
      </c>
      <c r="D1" s="31"/>
    </row>
    <row r="2" spans="1:15" x14ac:dyDescent="0.25">
      <c r="A2" s="12" t="s">
        <v>1</v>
      </c>
      <c r="B2" s="1" t="s">
        <v>23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15</v>
      </c>
      <c r="B5" s="29">
        <v>139.71441523300001</v>
      </c>
      <c r="C5" s="26">
        <f>B5/100</f>
        <v>1.3971441523300001</v>
      </c>
      <c r="D5" s="25">
        <f>C5/C$18</f>
        <v>7.0219445416675455E-3</v>
      </c>
      <c r="N5" s="35"/>
      <c r="O5" s="34"/>
    </row>
    <row r="6" spans="1:15" x14ac:dyDescent="0.25">
      <c r="A6" s="23" t="s">
        <v>6</v>
      </c>
      <c r="B6" s="31">
        <v>222.15511188299999</v>
      </c>
      <c r="C6" s="14">
        <f t="shared" ref="C6:C17" si="0">B6/100</f>
        <v>2.2215511188299999</v>
      </c>
      <c r="D6" s="22">
        <f>C6/C$18</f>
        <v>1.1165353787501792E-2</v>
      </c>
      <c r="N6" s="35"/>
      <c r="O6" s="34"/>
    </row>
    <row r="7" spans="1:15" x14ac:dyDescent="0.25">
      <c r="A7" s="23" t="s">
        <v>14</v>
      </c>
      <c r="B7" s="31">
        <v>875.769276816</v>
      </c>
      <c r="C7" s="14">
        <f t="shared" si="0"/>
        <v>8.7576927681600001</v>
      </c>
      <c r="D7" s="22">
        <f>C7/C$18</f>
        <v>4.4015524689006692E-2</v>
      </c>
      <c r="N7" s="35"/>
      <c r="O7" s="34"/>
    </row>
    <row r="8" spans="1:15" x14ac:dyDescent="0.25">
      <c r="A8" s="23" t="s">
        <v>16</v>
      </c>
      <c r="B8" s="31">
        <v>0.95247785032999999</v>
      </c>
      <c r="C8" s="14">
        <f t="shared" si="0"/>
        <v>9.5247785033E-3</v>
      </c>
      <c r="D8" s="22">
        <f>C8/C$18</f>
        <v>4.7870841609508037E-5</v>
      </c>
      <c r="N8" s="35"/>
      <c r="O8" s="34"/>
    </row>
    <row r="9" spans="1:15" x14ac:dyDescent="0.25">
      <c r="A9" s="23" t="s">
        <v>17</v>
      </c>
      <c r="B9" s="31">
        <v>5369.4253508600004</v>
      </c>
      <c r="C9" s="14">
        <f t="shared" si="0"/>
        <v>53.694253508600006</v>
      </c>
      <c r="D9" s="22">
        <f>C9/C$18</f>
        <v>0.26986339935993398</v>
      </c>
      <c r="N9" s="35"/>
      <c r="O9" s="34"/>
    </row>
    <row r="10" spans="1:15" x14ac:dyDescent="0.25">
      <c r="A10" s="23" t="s">
        <v>19</v>
      </c>
      <c r="B10" s="32">
        <v>2981.0085913900002</v>
      </c>
      <c r="C10" s="14">
        <f t="shared" si="0"/>
        <v>29.810085913900004</v>
      </c>
      <c r="D10" s="22">
        <f>C10/C$18</f>
        <v>0.14982331617010483</v>
      </c>
      <c r="N10" s="35"/>
      <c r="O10" s="34"/>
    </row>
    <row r="11" spans="1:15" x14ac:dyDescent="0.25">
      <c r="A11" s="23" t="s">
        <v>20</v>
      </c>
      <c r="B11" s="31">
        <v>3110.2186995100001</v>
      </c>
      <c r="C11" s="14">
        <f t="shared" si="0"/>
        <v>31.102186995100002</v>
      </c>
      <c r="D11" s="22">
        <f>C11/C$18</f>
        <v>0.15631732190264433</v>
      </c>
      <c r="N11" s="35"/>
      <c r="O11" s="34"/>
    </row>
    <row r="12" spans="1:15" x14ac:dyDescent="0.25">
      <c r="A12" s="23" t="s">
        <v>21</v>
      </c>
      <c r="B12" s="31">
        <v>178.12</v>
      </c>
      <c r="C12" s="14">
        <f t="shared" si="0"/>
        <v>1.7812000000000001</v>
      </c>
      <c r="D12" s="22">
        <f>C12/C$18</f>
        <v>8.9521812024619292E-3</v>
      </c>
      <c r="N12" s="35"/>
      <c r="O12" s="34"/>
    </row>
    <row r="13" spans="1:15" x14ac:dyDescent="0.25">
      <c r="A13" s="23" t="s">
        <v>7</v>
      </c>
      <c r="B13" s="31">
        <v>142.45090551000001</v>
      </c>
      <c r="C13" s="14">
        <f t="shared" si="0"/>
        <v>1.4245090551000001</v>
      </c>
      <c r="D13" s="22">
        <f>C13/C$18</f>
        <v>7.1594785458135102E-3</v>
      </c>
      <c r="N13" s="35"/>
      <c r="O13" s="34"/>
    </row>
    <row r="14" spans="1:15" x14ac:dyDescent="0.25">
      <c r="A14" s="20" t="s">
        <v>8</v>
      </c>
      <c r="B14" s="30">
        <v>4825.8695124400001</v>
      </c>
      <c r="C14" s="14">
        <f t="shared" si="0"/>
        <v>48.258695124399999</v>
      </c>
      <c r="D14" s="22">
        <f>C14/C$18</f>
        <v>0.24254467962496901</v>
      </c>
      <c r="N14" s="35"/>
      <c r="O14" s="34"/>
    </row>
    <row r="15" spans="1:15" x14ac:dyDescent="0.25">
      <c r="A15" s="20" t="s">
        <v>9</v>
      </c>
      <c r="B15" s="30">
        <v>238.91596569199999</v>
      </c>
      <c r="C15" s="14">
        <f t="shared" si="0"/>
        <v>2.38915965692</v>
      </c>
      <c r="D15" s="22">
        <f>C15/C$18</f>
        <v>1.2007742067347638E-2</v>
      </c>
      <c r="N15" s="35"/>
      <c r="O15" s="34"/>
    </row>
    <row r="16" spans="1:15" x14ac:dyDescent="0.25">
      <c r="A16" s="20" t="s">
        <v>18</v>
      </c>
      <c r="B16" s="30">
        <v>1761.62661931</v>
      </c>
      <c r="C16" s="14">
        <f t="shared" si="0"/>
        <v>17.6162661931</v>
      </c>
      <c r="D16" s="22">
        <f>C16/C$18</f>
        <v>8.8538068196404321E-2</v>
      </c>
      <c r="N16" s="35"/>
      <c r="O16" s="34"/>
    </row>
    <row r="17" spans="1:15" ht="15.75" thickBot="1" x14ac:dyDescent="0.3">
      <c r="A17" s="20" t="s">
        <v>13</v>
      </c>
      <c r="B17" s="30">
        <v>50.5999999999</v>
      </c>
      <c r="C17" s="14">
        <f t="shared" si="0"/>
        <v>0.50599999999900003</v>
      </c>
      <c r="D17" s="22">
        <f>C17/C$18</f>
        <v>2.5431190705349112E-3</v>
      </c>
      <c r="N17" s="35"/>
      <c r="O17" s="34"/>
    </row>
    <row r="18" spans="1:15" ht="15.75" thickBot="1" x14ac:dyDescent="0.3">
      <c r="A18" s="18" t="s">
        <v>10</v>
      </c>
      <c r="B18" s="17">
        <f>SUM(B5:B17)</f>
        <v>19896.826926494232</v>
      </c>
      <c r="C18" s="17">
        <f>SUM(C5:C17)</f>
        <v>198.96826926494231</v>
      </c>
      <c r="D18" s="16">
        <f>SUM(D5:D17)</f>
        <v>1</v>
      </c>
      <c r="O18" s="33"/>
    </row>
    <row r="19" spans="1:15" ht="15.75" thickBot="1" x14ac:dyDescent="0.3">
      <c r="C19" s="4"/>
      <c r="D19" s="4"/>
    </row>
    <row r="20" spans="1:15" ht="15.75" thickBot="1" x14ac:dyDescent="0.3">
      <c r="A20" s="8" t="s">
        <v>2</v>
      </c>
      <c r="B20" s="9" t="s">
        <v>3</v>
      </c>
      <c r="C20" s="10" t="s">
        <v>4</v>
      </c>
      <c r="D20" s="11" t="s">
        <v>5</v>
      </c>
    </row>
    <row r="21" spans="1:15" x14ac:dyDescent="0.25">
      <c r="A21" s="6" t="s">
        <v>11</v>
      </c>
      <c r="B21" s="13">
        <f>SUM(B9:B11)</f>
        <v>11460.652641760002</v>
      </c>
      <c r="C21" s="13">
        <f>B21/100</f>
        <v>114.60652641760002</v>
      </c>
      <c r="D21" s="2">
        <f>C21/C$23</f>
        <v>0.57600403743268325</v>
      </c>
    </row>
    <row r="22" spans="1:15" ht="15.75" thickBot="1" x14ac:dyDescent="0.3">
      <c r="A22" s="7" t="s">
        <v>12</v>
      </c>
      <c r="B22" s="15">
        <f>B5+B6+B7+B8+B12+B13+B14+B15+B16+B17</f>
        <v>8436.1742847342302</v>
      </c>
      <c r="C22" s="15">
        <f>B22/100</f>
        <v>84.361742847342299</v>
      </c>
      <c r="D22" s="3">
        <f>C22/C$23</f>
        <v>0.42399596256731686</v>
      </c>
    </row>
    <row r="23" spans="1:15" ht="15.75" thickBot="1" x14ac:dyDescent="0.3">
      <c r="A23" s="19" t="s">
        <v>10</v>
      </c>
      <c r="B23" s="17">
        <f>SUM(B21:B22)</f>
        <v>19896.826926494232</v>
      </c>
      <c r="C23" s="17">
        <f>SUM(C21:C22)</f>
        <v>198.96826926494231</v>
      </c>
      <c r="D23" s="16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2014-11-27T16:52:36Z</dcterms:modified>
</cp:coreProperties>
</file>