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D22" i="1" l="1"/>
  <c r="D21" i="1"/>
  <c r="C22" i="1"/>
  <c r="C21" i="1"/>
  <c r="B22" i="1"/>
  <c r="B21" i="1"/>
  <c r="C18" i="1"/>
  <c r="C5" i="1"/>
  <c r="B18" i="1" l="1"/>
  <c r="C6" i="1"/>
  <c r="C7" i="1"/>
  <c r="C8" i="1"/>
  <c r="C9" i="1"/>
  <c r="C10" i="1"/>
  <c r="C11" i="1"/>
  <c r="C12" i="1"/>
  <c r="C13" i="1"/>
  <c r="C14" i="1"/>
  <c r="C15" i="1"/>
  <c r="C16" i="1"/>
  <c r="C17" i="1"/>
  <c r="D14" i="1" l="1"/>
  <c r="B23" i="1"/>
  <c r="C23" i="1"/>
  <c r="D11" i="1" l="1"/>
  <c r="D7" i="1"/>
  <c r="D13" i="1"/>
  <c r="D15" i="1"/>
  <c r="D5" i="1"/>
  <c r="D9" i="1"/>
  <c r="D16" i="1"/>
  <c r="D10" i="1"/>
  <c r="D12" i="1"/>
  <c r="D17" i="1"/>
  <c r="D8" i="1"/>
  <c r="D6" i="1"/>
  <c r="D23" i="1"/>
  <c r="D18" i="1" l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<sst xmlns="http://schemas.openxmlformats.org/spreadsheetml/2006/main" count="29" uniqueCount="24">
  <si>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</si>
  <si>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</si>
  <si>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</si>
  <si>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</si>
  <si>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</si>
  <si>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</si>
  <si>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</si>
  <si>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</si>
  <si>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</si>
  <si>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</si>
  <si>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</si>
  <si>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</si>
  <si>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</si>
  <si>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</si>
  <si>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</si>
  <si>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</si>
  <si>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</si>
  <si>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</si>
  <si>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</si>
  <si>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</si>
  <si>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</si>
  <si>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Agricultura Tecnificada</t>
  </si>
  <si>
    <t>Arenal</t>
  </si>
  <si>
    <t>1802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</si>
</sst>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2" fontId="0" fillId="0" borderId="0" xfId="0" applyNumberFormat="1"/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 applyAlignment="1"/>
    <xf numFmtId="2" fontId="1" fillId="2" borderId="3" xfId="0" applyNumberFormat="1" applyFont="1" applyFill="1" applyBorder="1"/>
    <xf numFmtId="1" fontId="1" fillId="2" borderId="2" xfId="0" applyNumberFormat="1" applyFont="1" applyFill="1" applyBorder="1"/>
    <xf numFmtId="0" fontId="1" fillId="2" borderId="3" xfId="0" applyFont="1" applyFill="1" applyBorder="1"/>
    <xf numFmtId="1" fontId="0" fillId="0" borderId="1" xfId="0" applyNumberFormat="1" applyBorder="1"/>
    <xf numFmtId="10" fontId="0" fillId="0" borderId="1" xfId="0" applyNumberFormat="1" applyBorder="1"/>
    <xf numFmtId="1" fontId="0" fillId="0" borderId="4" xfId="0" applyNumberFormat="1" applyBorder="1"/>
    <xf numFmtId="10" fontId="0" fillId="0" borderId="4" xfId="0" applyNumberFormat="1" applyBorder="1"/>
    <xf numFmtId="0" fontId="1" fillId="2" borderId="5" xfId="0" applyFont="1" applyFill="1" applyBorder="1"/>
    <xf numFmtId="1" fontId="0" fillId="0" borderId="6" xfId="0" applyNumberFormat="1" applyBorder="1"/>
    <xf numFmtId="10" fontId="0" fillId="0" borderId="6" xfId="0" applyNumberFormat="1" applyBorder="1"/>
    <xf numFmtId="10" fontId="1" fillId="2" borderId="3" xfId="0" applyNumberFormat="1" applyFont="1" applyFill="1" applyBorder="1"/>
    <xf numFmtId="4" fontId="0" fillId="0" borderId="4" xfId="0" applyNumberFormat="1" applyBorder="1"/>
    <xf numFmtId="4" fontId="0" fillId="0" borderId="1" xfId="0" applyNumberFormat="1" applyBorder="1"/>
    <xf numFmtId="4" fontId="0" fillId="0" borderId="6" xfId="0" applyNumberFormat="1" applyBorder="1"/>
    <xf numFmtId="4" fontId="1" fillId="2" borderId="3" xfId="0" applyNumberFormat="1" applyFont="1" applyFill="1" applyBorder="1"/>
    <xf numFmtId="4" fontId="1" fillId="2" borderId="5" xfId="0" applyNumberFormat="1" applyFont="1" applyFill="1" applyBorder="1"/>
    <xf numFmtId="0" fontId="0" fillId="0" borderId="6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4" fontId="1" fillId="2" borderId="7" xfId="0" applyNumberFormat="1" applyFont="1" applyFill="1" applyBorder="1"/>
    <xf numFmtId="0" fontId="0" fillId="0" borderId="4" xfId="0" applyBorder="1" applyAlignment="1">
      <alignment horizontal="left"/>
    </xf>
    <xf numFmtId="0" fontId="1" fillId="2" borderId="7" xfId="0" applyFont="1" applyFill="1" applyBorder="1"/>
    <xf numFmtId="2" fontId="1" fillId="2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33669B"/>
      <color rgb="FFFD6E5F"/>
      <color rgb="FFFF6600"/>
      <color rgb="FFD9D9D9"/>
      <color rgb="FF6F6F6F"/>
      <color rgb="FFFFFF00"/>
      <color rgb="FF808000"/>
      <color rgb="FF006600"/>
      <color rgb="FF6666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9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6F6F6F"/>
              </a:solidFill>
            </c:spPr>
          </c:dPt>
          <c:dPt>
            <c:idx val="10"/>
            <c:bubble3D val="0"/>
            <c:spPr>
              <a:solidFill>
                <a:srgbClr val="D9D9D9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Hoja1!$A$5:$A$17</c:f>
              <c:strCache>
                <c:ptCount val="13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1.3666821789236994E-2</c:v>
                </c:pt>
                <c:pt idx="1">
                  <c:v>1.0745963357752653E-2</c:v>
                </c:pt>
                <c:pt idx="2">
                  <c:v>0.15437613468500824</c:v>
                </c:pt>
                <c:pt idx="3">
                  <c:v>0.11379322839062345</c:v>
                </c:pt>
                <c:pt idx="4">
                  <c:v>0.22420647291894102</c:v>
                </c:pt>
                <c:pt idx="5">
                  <c:v>3.4047324517944746E-2</c:v>
                </c:pt>
                <c:pt idx="6">
                  <c:v>4.9272870902987626E-2</c:v>
                </c:pt>
                <c:pt idx="7">
                  <c:v>1.290565234606993E-2</c:v>
                </c:pt>
                <c:pt idx="8">
                  <c:v>0.27711196992743331</c:v>
                </c:pt>
                <c:pt idx="9">
                  <c:v>1.7726734835707081E-2</c:v>
                </c:pt>
                <c:pt idx="10">
                  <c:v>6.5573954486038491E-2</c:v>
                </c:pt>
                <c:pt idx="11">
                  <c:v>2.0864659877186977E-2</c:v>
                </c:pt>
                <c:pt idx="12">
                  <c:v>5.708211965069601E-3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0.57569603141550507</c:v>
                </c:pt>
                <c:pt idx="1">
                  <c:v>0.42430396858449498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15</xdr:row>
      <xdr:rowOff>147637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16</xdr:row>
      <xdr:rowOff>66674</xdr:rowOff>
    </xdr:from>
    <xdr:to>
      <xdr:col>12</xdr:col>
      <xdr:colOff>95250</xdr:colOff>
      <xdr:row>26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="80" zoomScaleNormal="80" workbookViewId="0">
      <selection activeCell="Q18" sqref="Q18"/>
    </sheetView>
  </sheetViews>
  <sheetFormatPr baseColWidth="10" defaultColWidth="9.140625" defaultRowHeight="15" x14ac:dyDescent="0.25"/>
  <cols>
    <col min="1" max="1" width="32.570312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4" t="s">
        <v>0</v>
      </c>
      <c r="B1" s="1" t="s">
        <v>22</v>
      </c>
    </row>
    <row r="2" spans="1:4" x14ac:dyDescent="0.25">
      <c r="A2" s="5" t="s">
        <v>1</v>
      </c>
      <c r="B2" s="2" t="s">
        <v>23</v>
      </c>
    </row>
    <row r="3" spans="1:4" ht="15.75" thickBot="1" x14ac:dyDescent="0.3"/>
    <row r="4" spans="1:4" ht="15.75" thickBot="1" x14ac:dyDescent="0.3">
      <c r="A4" s="8" t="s">
        <v>2</v>
      </c>
      <c r="B4" s="9" t="s">
        <v>3</v>
      </c>
      <c r="C4" s="14" t="s">
        <v>4</v>
      </c>
      <c r="D4" s="9" t="s">
        <v>5</v>
      </c>
    </row>
    <row r="5" spans="1:4" x14ac:dyDescent="0.25">
      <c r="A5" s="12" t="s">
        <v>21</v>
      </c>
      <c r="B5" s="18">
        <v>244.38592603399999</v>
      </c>
      <c r="C5" s="18">
        <f>B5/100</f>
        <v>2.44385926034</v>
      </c>
      <c r="D5" s="13">
        <f t="shared" ref="D5:D17" si="0">C5/C$18</f>
        <v>1.3666821789236994E-2</v>
      </c>
    </row>
    <row r="6" spans="1:4" x14ac:dyDescent="0.25">
      <c r="A6" s="10" t="s">
        <v>6</v>
      </c>
      <c r="B6" s="19">
        <v>192.15602916399999</v>
      </c>
      <c r="C6" s="19">
        <f t="shared" ref="C6:C17" si="1">B6/100</f>
        <v>1.9215602916399999</v>
      </c>
      <c r="D6" s="11">
        <f t="shared" si="0"/>
        <v>1.0745963357752653E-2</v>
      </c>
    </row>
    <row r="7" spans="1:4" x14ac:dyDescent="0.25">
      <c r="A7" s="10" t="s">
        <v>7</v>
      </c>
      <c r="B7" s="19">
        <v>2760.5068108999999</v>
      </c>
      <c r="C7" s="19">
        <f t="shared" si="1"/>
        <v>27.605068108999998</v>
      </c>
      <c r="D7" s="11">
        <f t="shared" si="0"/>
        <v>0.15437613468500824</v>
      </c>
    </row>
    <row r="8" spans="1:4" x14ac:dyDescent="0.25">
      <c r="A8" s="10" t="s">
        <v>8</v>
      </c>
      <c r="B8" s="19">
        <v>2034.8156964</v>
      </c>
      <c r="C8" s="19">
        <f t="shared" si="1"/>
        <v>20.348156964000001</v>
      </c>
      <c r="D8" s="11">
        <f t="shared" si="0"/>
        <v>0.11379322839062345</v>
      </c>
    </row>
    <row r="9" spans="1:4" x14ac:dyDescent="0.25">
      <c r="A9" s="10" t="s">
        <v>9</v>
      </c>
      <c r="B9" s="19">
        <v>4009.1915554399998</v>
      </c>
      <c r="C9" s="19">
        <f t="shared" si="1"/>
        <v>40.091915554399996</v>
      </c>
      <c r="D9" s="11">
        <f t="shared" si="0"/>
        <v>0.22420647291894102</v>
      </c>
    </row>
    <row r="10" spans="1:4" x14ac:dyDescent="0.25">
      <c r="A10" s="10" t="s">
        <v>10</v>
      </c>
      <c r="B10" s="19">
        <v>608.82384065700001</v>
      </c>
      <c r="C10" s="19">
        <f t="shared" si="1"/>
        <v>6.0882384065700004</v>
      </c>
      <c r="D10" s="11">
        <f t="shared" si="0"/>
        <v>3.4047324517944746E-2</v>
      </c>
    </row>
    <row r="11" spans="1:4" x14ac:dyDescent="0.25">
      <c r="A11" s="10" t="s">
        <v>11</v>
      </c>
      <c r="B11" s="19">
        <v>881.08240304000003</v>
      </c>
      <c r="C11" s="19">
        <f t="shared" si="1"/>
        <v>8.810824030400001</v>
      </c>
      <c r="D11" s="11">
        <f t="shared" si="0"/>
        <v>4.9272870902987626E-2</v>
      </c>
    </row>
    <row r="12" spans="1:4" x14ac:dyDescent="0.25">
      <c r="A12" s="10" t="s">
        <v>12</v>
      </c>
      <c r="B12" s="19">
        <v>230.77492692199999</v>
      </c>
      <c r="C12" s="19">
        <f t="shared" si="1"/>
        <v>2.3077492692199999</v>
      </c>
      <c r="D12" s="11">
        <f t="shared" si="0"/>
        <v>1.290565234606993E-2</v>
      </c>
    </row>
    <row r="13" spans="1:4" x14ac:dyDescent="0.25">
      <c r="A13" s="10" t="s">
        <v>13</v>
      </c>
      <c r="B13" s="19">
        <v>4955.2314671399999</v>
      </c>
      <c r="C13" s="19">
        <f t="shared" si="1"/>
        <v>49.552314671399998</v>
      </c>
      <c r="D13" s="11">
        <f t="shared" si="0"/>
        <v>0.27711196992743331</v>
      </c>
    </row>
    <row r="14" spans="1:4" x14ac:dyDescent="0.25">
      <c r="A14" s="10" t="s">
        <v>14</v>
      </c>
      <c r="B14" s="19">
        <v>316.98404904900002</v>
      </c>
      <c r="C14" s="19">
        <f t="shared" si="1"/>
        <v>3.1698404904900004</v>
      </c>
      <c r="D14" s="11">
        <f t="shared" si="0"/>
        <v>1.7726734835707081E-2</v>
      </c>
    </row>
    <row r="15" spans="1:4" x14ac:dyDescent="0.25">
      <c r="A15" s="10" t="s">
        <v>15</v>
      </c>
      <c r="B15" s="19">
        <v>1172.5733925500001</v>
      </c>
      <c r="C15" s="19">
        <f t="shared" si="1"/>
        <v>11.725733925500002</v>
      </c>
      <c r="D15" s="11">
        <f t="shared" si="0"/>
        <v>6.5573954486038491E-2</v>
      </c>
    </row>
    <row r="16" spans="1:4" x14ac:dyDescent="0.25">
      <c r="A16" s="10" t="s">
        <v>16</v>
      </c>
      <c r="B16" s="19">
        <v>373.09546462999998</v>
      </c>
      <c r="C16" s="19">
        <f t="shared" si="1"/>
        <v>3.7309546462999998</v>
      </c>
      <c r="D16" s="11">
        <f t="shared" si="0"/>
        <v>2.0864659877186977E-2</v>
      </c>
    </row>
    <row r="17" spans="1:4" ht="15.75" thickBot="1" x14ac:dyDescent="0.3">
      <c r="A17" s="15" t="s">
        <v>17</v>
      </c>
      <c r="B17" s="20">
        <v>102.07250000000001</v>
      </c>
      <c r="C17" s="20">
        <f t="shared" si="1"/>
        <v>1.0207250000000001</v>
      </c>
      <c r="D17" s="16">
        <f t="shared" si="0"/>
        <v>5.708211965069601E-3</v>
      </c>
    </row>
    <row r="18" spans="1:4" ht="15.75" thickBot="1" x14ac:dyDescent="0.3">
      <c r="A18" s="6" t="s">
        <v>18</v>
      </c>
      <c r="B18" s="21">
        <f>SUM(B5:B17)</f>
        <v>17881.694061925999</v>
      </c>
      <c r="C18" s="22">
        <f>SUM(C5:C17)</f>
        <v>178.81694061925998</v>
      </c>
      <c r="D18" s="17">
        <f>SUM(D5:D17)</f>
        <v>1.0000000000000002</v>
      </c>
    </row>
    <row r="19" spans="1:4" ht="15.75" thickBot="1" x14ac:dyDescent="0.3">
      <c r="C19" s="3"/>
      <c r="D19" s="3"/>
    </row>
    <row r="20" spans="1:4" ht="15.75" thickBot="1" x14ac:dyDescent="0.3">
      <c r="A20" s="8" t="s">
        <v>2</v>
      </c>
      <c r="B20" s="27" t="s">
        <v>3</v>
      </c>
      <c r="C20" s="28" t="s">
        <v>4</v>
      </c>
      <c r="D20" s="7" t="s">
        <v>5</v>
      </c>
    </row>
    <row r="21" spans="1:4" x14ac:dyDescent="0.25">
      <c r="A21" s="26" t="s">
        <v>19</v>
      </c>
      <c r="B21" s="18">
        <f>B7+B8+B9+B10+B11</f>
        <v>10294.420306436999</v>
      </c>
      <c r="C21" s="18">
        <f>B21/100</f>
        <v>102.94420306437</v>
      </c>
      <c r="D21" s="13">
        <f>C21/C$23</f>
        <v>0.57569603141550507</v>
      </c>
    </row>
    <row r="22" spans="1:4" ht="15.75" thickBot="1" x14ac:dyDescent="0.3">
      <c r="A22" s="23" t="s">
        <v>20</v>
      </c>
      <c r="B22" s="20">
        <f>B5+B6+B12+B13+B14+B15+B16+B17</f>
        <v>7587.2737554889991</v>
      </c>
      <c r="C22" s="20">
        <f>B22/100</f>
        <v>75.872737554889994</v>
      </c>
      <c r="D22" s="16">
        <f>C22/C$23</f>
        <v>0.42430396858449498</v>
      </c>
    </row>
    <row r="23" spans="1:4" ht="15.75" thickBot="1" x14ac:dyDescent="0.3">
      <c r="A23" s="24" t="s">
        <v>18</v>
      </c>
      <c r="B23" s="25">
        <f>SUM(B21:B22)</f>
        <v>17881.694061925999</v>
      </c>
      <c r="C23" s="25">
        <f>SUM(C21:C22)</f>
        <v>178.81694061925998</v>
      </c>
      <c r="D23" s="17">
        <f>SUM(D21:D22)</f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2014-11-26T21:34:56Z</dcterms:modified>
</cp:coreProperties>
</file>