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4" i="1" l="1"/>
  <c r="D23" i="1"/>
  <c r="D22" i="1"/>
  <c r="C24" i="1"/>
  <c r="C23" i="1"/>
  <c r="C22" i="1"/>
  <c r="B24" i="1"/>
  <c r="B23" i="1"/>
  <c r="B22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19" i="1"/>
  <c r="C19" i="1" l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<sst xmlns="http://schemas.openxmlformats.org/spreadsheetml/2006/main" count="30" uniqueCount="25">
  <si>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</si>
  <si>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</si>
  <si>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</si>
  <si>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</si>
  <si>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</si>
  <si>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</si>
  <si>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</si>
  <si>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</si>
  <si>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Bosque Latifoliado Húmedo</t>
  </si>
  <si>
    <t>Cafetales</t>
  </si>
  <si>
    <t>Otras Superficies de Agua</t>
  </si>
  <si>
    <t>Palma Africana</t>
  </si>
  <si>
    <t>Pastos/Cultivos</t>
  </si>
  <si>
    <t>Suelo Desnudo Continental</t>
  </si>
  <si>
    <t>Vegetación Secundaria Decidua</t>
  </si>
  <si>
    <t>Vegetación Secundaria Húmeda</t>
  </si>
  <si>
    <t>Zona Urbana Continua</t>
  </si>
  <si>
    <t>Zona Urbana Discontinua</t>
  </si>
  <si>
    <t>Total</t>
  </si>
  <si>
    <t>Bosque</t>
  </si>
  <si>
    <t>No Bosque</t>
  </si>
  <si>
    <t>Agricultura Tecnificada</t>
  </si>
  <si>
    <t>Cuerpos de Agua Artificial</t>
  </si>
  <si>
    <t>El Progreso</t>
  </si>
  <si>
    <t>1804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</si>
</sst>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0" xfId="0" applyNumberFormat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 applyAlignment="1"/>
    <xf numFmtId="2" fontId="1" fillId="2" borderId="3" xfId="0" applyNumberFormat="1" applyFont="1" applyFill="1" applyBorder="1"/>
    <xf numFmtId="2" fontId="1" fillId="2" borderId="4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  <xf numFmtId="1" fontId="0" fillId="0" borderId="5" xfId="0" applyNumberFormat="1" applyBorder="1"/>
    <xf numFmtId="10" fontId="0" fillId="0" borderId="5" xfId="0" applyNumberFormat="1" applyBorder="1"/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" fontId="0" fillId="0" borderId="6" xfId="0" applyNumberFormat="1" applyBorder="1"/>
    <xf numFmtId="10" fontId="0" fillId="0" borderId="6" xfId="0" applyNumberFormat="1" applyBorder="1"/>
    <xf numFmtId="10" fontId="1" fillId="2" borderId="7" xfId="0" applyNumberFormat="1" applyFont="1" applyFill="1" applyBorder="1"/>
    <xf numFmtId="4" fontId="0" fillId="0" borderId="5" xfId="0" applyNumberFormat="1" applyBorder="1"/>
    <xf numFmtId="4" fontId="0" fillId="0" borderId="1" xfId="0" applyNumberFormat="1" applyBorder="1"/>
    <xf numFmtId="4" fontId="0" fillId="0" borderId="6" xfId="0" applyNumberFormat="1" applyBorder="1"/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0" fontId="0" fillId="0" borderId="5" xfId="0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0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FFFF00"/>
      <color rgb="FF009999"/>
      <color rgb="FF33669B"/>
      <color rgb="FF00CCFF"/>
      <color rgb="FFCC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666633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CC6600"/>
              </a:solidFill>
            </c:spPr>
          </c:dPt>
          <c:dPt>
            <c:idx val="5"/>
            <c:bubble3D val="0"/>
            <c:spPr>
              <a:solidFill>
                <a:srgbClr val="00CCFF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009999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Latifoliado Deciduo</c:v>
                </c:pt>
                <c:pt idx="3">
                  <c:v>Bosque Latifoliado Húmedo</c:v>
                </c:pt>
                <c:pt idx="4">
                  <c:v>Cafetales</c:v>
                </c:pt>
                <c:pt idx="5">
                  <c:v>Cuerpos de Agua Artificial</c:v>
                </c:pt>
                <c:pt idx="6">
                  <c:v>Otras Superficies de Agua</c:v>
                </c:pt>
                <c:pt idx="7">
                  <c:v>Palma Africana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0.17604858442064128</c:v>
                </c:pt>
                <c:pt idx="1">
                  <c:v>7.532697274486173E-3</c:v>
                </c:pt>
                <c:pt idx="2">
                  <c:v>3.0619847901233409E-2</c:v>
                </c:pt>
                <c:pt idx="3">
                  <c:v>0.14646216286073685</c:v>
                </c:pt>
                <c:pt idx="4">
                  <c:v>4.0519652802491782E-4</c:v>
                </c:pt>
                <c:pt idx="5">
                  <c:v>8.8107166790435095E-4</c:v>
                </c:pt>
                <c:pt idx="6">
                  <c:v>2.0538207714321695E-2</c:v>
                </c:pt>
                <c:pt idx="7">
                  <c:v>0.15613906400555369</c:v>
                </c:pt>
                <c:pt idx="8">
                  <c:v>0.29078630321864124</c:v>
                </c:pt>
                <c:pt idx="9">
                  <c:v>1.7359096396410111E-2</c:v>
                </c:pt>
                <c:pt idx="10">
                  <c:v>2.716925366269873E-2</c:v>
                </c:pt>
                <c:pt idx="11">
                  <c:v>7.320370005954073E-2</c:v>
                </c:pt>
                <c:pt idx="12">
                  <c:v>3.3789421318001667E-2</c:v>
                </c:pt>
                <c:pt idx="13">
                  <c:v>1.9065392971805224E-2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0.17708201076197022</c:v>
                </c:pt>
                <c:pt idx="1">
                  <c:v>0.82291798923802972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66674</xdr:rowOff>
    </xdr:from>
    <xdr:to>
      <xdr:col>12</xdr:col>
      <xdr:colOff>95250</xdr:colOff>
      <xdr:row>27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80" zoomScaleNormal="80" workbookViewId="0">
      <selection activeCell="C28" sqref="C28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4" t="s">
        <v>0</v>
      </c>
      <c r="B1" s="1" t="s">
        <v>23</v>
      </c>
    </row>
    <row r="2" spans="1:4" x14ac:dyDescent="0.25">
      <c r="A2" s="5" t="s">
        <v>1</v>
      </c>
      <c r="B2" s="2" t="s">
        <v>24</v>
      </c>
    </row>
    <row r="3" spans="1:4" ht="15.75" thickBot="1" x14ac:dyDescent="0.3"/>
    <row r="4" spans="1:4" ht="15.75" thickBot="1" x14ac:dyDescent="0.3">
      <c r="A4" s="13" t="s">
        <v>2</v>
      </c>
      <c r="B4" s="14" t="s">
        <v>3</v>
      </c>
      <c r="C4" s="14" t="s">
        <v>4</v>
      </c>
      <c r="D4" s="15" t="s">
        <v>5</v>
      </c>
    </row>
    <row r="5" spans="1:4" x14ac:dyDescent="0.25">
      <c r="A5" s="11" t="s">
        <v>21</v>
      </c>
      <c r="B5" s="19">
        <v>9403.1691408999995</v>
      </c>
      <c r="C5" s="19">
        <f>B5/100</f>
        <v>94.03169140899999</v>
      </c>
      <c r="D5" s="12">
        <f>C5/C$19</f>
        <v>0.17604858442064128</v>
      </c>
    </row>
    <row r="6" spans="1:4" x14ac:dyDescent="0.25">
      <c r="A6" s="9" t="s">
        <v>6</v>
      </c>
      <c r="B6" s="20">
        <v>402.33908606699998</v>
      </c>
      <c r="C6" s="20">
        <f t="shared" ref="C6:C18" si="0">B6/100</f>
        <v>4.0233908606700002</v>
      </c>
      <c r="D6" s="10">
        <f t="shared" ref="D6:D18" si="1">C6/C$19</f>
        <v>7.532697274486173E-3</v>
      </c>
    </row>
    <row r="7" spans="1:4" x14ac:dyDescent="0.25">
      <c r="A7" s="9" t="s">
        <v>7</v>
      </c>
      <c r="B7" s="20">
        <v>1635.47812572</v>
      </c>
      <c r="C7" s="20">
        <f t="shared" si="0"/>
        <v>16.354781257199999</v>
      </c>
      <c r="D7" s="10">
        <f t="shared" si="1"/>
        <v>3.0619847901233409E-2</v>
      </c>
    </row>
    <row r="8" spans="1:4" x14ac:dyDescent="0.25">
      <c r="A8" s="9" t="s">
        <v>8</v>
      </c>
      <c r="B8" s="20">
        <v>7822.8887477500002</v>
      </c>
      <c r="C8" s="20">
        <f t="shared" si="0"/>
        <v>78.228887477499995</v>
      </c>
      <c r="D8" s="10">
        <f t="shared" si="1"/>
        <v>0.14646216286073685</v>
      </c>
    </row>
    <row r="9" spans="1:4" x14ac:dyDescent="0.25">
      <c r="A9" s="9" t="s">
        <v>9</v>
      </c>
      <c r="B9" s="20">
        <v>21.642499999999998</v>
      </c>
      <c r="C9" s="20">
        <f t="shared" si="0"/>
        <v>0.21642499999999998</v>
      </c>
      <c r="D9" s="10">
        <f t="shared" si="1"/>
        <v>4.0519652802491782E-4</v>
      </c>
    </row>
    <row r="10" spans="1:4" x14ac:dyDescent="0.25">
      <c r="A10" s="9" t="s">
        <v>22</v>
      </c>
      <c r="B10" s="20">
        <v>47.0601109678</v>
      </c>
      <c r="C10" s="20">
        <f t="shared" si="0"/>
        <v>0.47060110967800001</v>
      </c>
      <c r="D10" s="10">
        <f t="shared" si="1"/>
        <v>8.8107166790435095E-4</v>
      </c>
    </row>
    <row r="11" spans="1:4" x14ac:dyDescent="0.25">
      <c r="A11" s="9" t="s">
        <v>10</v>
      </c>
      <c r="B11" s="20">
        <v>1096.9940009699999</v>
      </c>
      <c r="C11" s="20">
        <f t="shared" si="0"/>
        <v>10.969940009699998</v>
      </c>
      <c r="D11" s="10">
        <f t="shared" si="1"/>
        <v>2.0538207714321695E-2</v>
      </c>
    </row>
    <row r="12" spans="1:4" x14ac:dyDescent="0.25">
      <c r="A12" s="9" t="s">
        <v>11</v>
      </c>
      <c r="B12" s="20">
        <v>8339.7548079000007</v>
      </c>
      <c r="C12" s="20">
        <f t="shared" si="0"/>
        <v>83.397548079000003</v>
      </c>
      <c r="D12" s="10">
        <f t="shared" si="1"/>
        <v>0.15613906400555369</v>
      </c>
    </row>
    <row r="13" spans="1:4" x14ac:dyDescent="0.25">
      <c r="A13" s="9" t="s">
        <v>12</v>
      </c>
      <c r="B13" s="20">
        <v>15531.5806828</v>
      </c>
      <c r="C13" s="20">
        <f t="shared" si="0"/>
        <v>155.31580682800001</v>
      </c>
      <c r="D13" s="10">
        <f t="shared" si="1"/>
        <v>0.29078630321864124</v>
      </c>
    </row>
    <row r="14" spans="1:4" x14ac:dyDescent="0.25">
      <c r="A14" s="9" t="s">
        <v>13</v>
      </c>
      <c r="B14" s="20">
        <v>927.19018494700003</v>
      </c>
      <c r="C14" s="20">
        <f t="shared" si="0"/>
        <v>9.2719018494699998</v>
      </c>
      <c r="D14" s="10">
        <f t="shared" si="1"/>
        <v>1.7359096396410111E-2</v>
      </c>
    </row>
    <row r="15" spans="1:4" x14ac:dyDescent="0.25">
      <c r="A15" s="9" t="s">
        <v>14</v>
      </c>
      <c r="B15" s="20">
        <v>1451.1737681</v>
      </c>
      <c r="C15" s="20">
        <f t="shared" si="0"/>
        <v>14.511737681</v>
      </c>
      <c r="D15" s="10">
        <f t="shared" si="1"/>
        <v>2.716925366269873E-2</v>
      </c>
    </row>
    <row r="16" spans="1:4" x14ac:dyDescent="0.25">
      <c r="A16" s="9" t="s">
        <v>15</v>
      </c>
      <c r="B16" s="20">
        <v>3909.9818704300001</v>
      </c>
      <c r="C16" s="20">
        <f t="shared" si="0"/>
        <v>39.099818704299999</v>
      </c>
      <c r="D16" s="10">
        <f t="shared" si="1"/>
        <v>7.320370005954073E-2</v>
      </c>
    </row>
    <row r="17" spans="1:4" x14ac:dyDescent="0.25">
      <c r="A17" s="9" t="s">
        <v>16</v>
      </c>
      <c r="B17" s="20">
        <v>1804.7725</v>
      </c>
      <c r="C17" s="20">
        <f t="shared" si="0"/>
        <v>18.047725</v>
      </c>
      <c r="D17" s="10">
        <f t="shared" si="1"/>
        <v>3.3789421318001667E-2</v>
      </c>
    </row>
    <row r="18" spans="1:4" ht="15.75" thickBot="1" x14ac:dyDescent="0.3">
      <c r="A18" s="16" t="s">
        <v>17</v>
      </c>
      <c r="B18" s="21">
        <v>1018.3275</v>
      </c>
      <c r="C18" s="21">
        <f t="shared" si="0"/>
        <v>10.183275</v>
      </c>
      <c r="D18" s="17">
        <f t="shared" si="1"/>
        <v>1.9065392971805224E-2</v>
      </c>
    </row>
    <row r="19" spans="1:4" ht="15.75" thickBot="1" x14ac:dyDescent="0.3">
      <c r="A19" s="6" t="s">
        <v>18</v>
      </c>
      <c r="B19" s="22">
        <f>SUM(B5:B18)</f>
        <v>53412.353026551798</v>
      </c>
      <c r="C19" s="23">
        <f>SUM(C5:C18)</f>
        <v>534.12353026551796</v>
      </c>
      <c r="D19" s="18">
        <f>SUM(D5:D18)</f>
        <v>0.99999999999999989</v>
      </c>
    </row>
    <row r="20" spans="1:4" ht="15.75" thickBot="1" x14ac:dyDescent="0.3">
      <c r="C20" s="3"/>
      <c r="D20" s="3"/>
    </row>
    <row r="21" spans="1:4" ht="15.75" thickBot="1" x14ac:dyDescent="0.3">
      <c r="A21" s="13" t="s">
        <v>2</v>
      </c>
      <c r="B21" s="14" t="s">
        <v>3</v>
      </c>
      <c r="C21" s="7" t="s">
        <v>4</v>
      </c>
      <c r="D21" s="8" t="s">
        <v>5</v>
      </c>
    </row>
    <row r="22" spans="1:4" x14ac:dyDescent="0.25">
      <c r="A22" s="24" t="s">
        <v>19</v>
      </c>
      <c r="B22" s="19">
        <f>B7+B8</f>
        <v>9458.3668734700004</v>
      </c>
      <c r="C22" s="19">
        <f>B22/100</f>
        <v>94.583668734699998</v>
      </c>
      <c r="D22" s="12">
        <f>C22/C$24</f>
        <v>0.17708201076197022</v>
      </c>
    </row>
    <row r="23" spans="1:4" ht="15.75" thickBot="1" x14ac:dyDescent="0.3">
      <c r="A23" s="25" t="s">
        <v>20</v>
      </c>
      <c r="B23" s="21">
        <f>B5+B6+B9+B10+B11+B12+B13+B14+B15+B16+B17+B18</f>
        <v>43953.986153081802</v>
      </c>
      <c r="C23" s="21">
        <f>B23/100</f>
        <v>439.53986153081803</v>
      </c>
      <c r="D23" s="17">
        <f>C23/C$24</f>
        <v>0.82291798923802972</v>
      </c>
    </row>
    <row r="24" spans="1:4" ht="15.75" thickBot="1" x14ac:dyDescent="0.3">
      <c r="A24" s="26" t="s">
        <v>18</v>
      </c>
      <c r="B24" s="22">
        <f>SUM(B22:B23)</f>
        <v>53412.353026551806</v>
      </c>
      <c r="C24" s="22">
        <f>SUM(C22:C23)</f>
        <v>534.12353026551807</v>
      </c>
      <c r="D24" s="27">
        <f>SUM(D22:D23)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2014-11-26T21:36:29Z</dcterms:modified>
</cp:coreProperties>
</file>