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4" i="1" l="1"/>
  <c r="D23" i="1"/>
  <c r="D22" i="1"/>
  <c r="C24" i="1"/>
  <c r="C23" i="1"/>
  <c r="C22" i="1"/>
  <c r="B24" i="1"/>
  <c r="B23" i="1"/>
  <c r="B22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19" i="1"/>
  <c r="D8" i="1" l="1"/>
  <c r="D5" i="1" l="1"/>
  <c r="D11" i="1"/>
  <c r="D10" i="1"/>
  <c r="D7" i="1"/>
  <c r="D13" i="1"/>
  <c r="D12" i="1"/>
  <c r="D14" i="1"/>
  <c r="D9" i="1"/>
  <c r="D18" i="1"/>
  <c r="D16" i="1"/>
  <c r="D17" i="1"/>
  <c r="D6" i="1"/>
  <c r="D15" i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<sst xmlns="http://schemas.openxmlformats.org/spreadsheetml/2006/main" count="30" uniqueCount="25">
  <si>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</si>
  <si>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</si>
  <si>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</si>
  <si>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</si>
  <si>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</si>
  <si>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</si>
  <si>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</si>
  <si>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</si>
  <si>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</si>
  <si>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</si>
  <si>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</si>
  <si>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</si>
  <si>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</si>
  <si>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</si>
  <si>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</si>
  <si>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</si>
  <si>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</si>
  <si>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</si>
  <si>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</si>
  <si>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</si>
  <si>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</si>
  <si>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</si>
  <si>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Morazán</t>
  </si>
  <si>
    <t>1806</t>
  </si>
  <si>
    <t>Agricultura Tecnificada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</si>
</sst>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0" xfId="0" applyNumberFormat="1"/>
    <xf numFmtId="0" fontId="1" fillId="2" borderId="1" xfId="0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1" fontId="0" fillId="0" borderId="4" xfId="0" applyNumberFormat="1" applyBorder="1"/>
    <xf numFmtId="0" fontId="1" fillId="2" borderId="2" xfId="0" applyNumberFormat="1" applyFont="1" applyFill="1" applyBorder="1" applyAlignment="1"/>
    <xf numFmtId="2" fontId="1" fillId="2" borderId="5" xfId="0" applyNumberFormat="1" applyFont="1" applyFill="1" applyBorder="1"/>
    <xf numFmtId="10" fontId="1" fillId="2" borderId="3" xfId="0" applyNumberFormat="1" applyFont="1" applyFill="1" applyBorder="1"/>
    <xf numFmtId="10" fontId="0" fillId="0" borderId="1" xfId="0" applyNumberFormat="1" applyBorder="1"/>
    <xf numFmtId="1" fontId="0" fillId="0" borderId="6" xfId="0" applyNumberFormat="1" applyBorder="1"/>
    <xf numFmtId="10" fontId="0" fillId="0" borderId="6" xfId="0" applyNumberFormat="1" applyBorder="1"/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10" fontId="0" fillId="0" borderId="4" xfId="0" applyNumberFormat="1" applyBorder="1"/>
    <xf numFmtId="4" fontId="0" fillId="0" borderId="6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1" fillId="2" borderId="5" xfId="0" applyNumberFormat="1" applyFont="1" applyFill="1" applyBorder="1"/>
    <xf numFmtId="0" fontId="0" fillId="0" borderId="6" xfId="0" applyBorder="1" applyAlignment="1">
      <alignment horizontal="left"/>
    </xf>
    <xf numFmtId="0" fontId="1" fillId="2" borderId="5" xfId="0" applyFont="1" applyFill="1" applyBorder="1"/>
    <xf numFmtId="2" fontId="1" fillId="2" borderId="3" xfId="0" applyNumberFormat="1" applyFont="1" applyFill="1" applyBorder="1"/>
    <xf numFmtId="0" fontId="0" fillId="0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6F6F6F"/>
      <color rgb="FFFFFF00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9.1855009224302685E-3</c:v>
                </c:pt>
                <c:pt idx="1">
                  <c:v>2.2193371950085489E-2</c:v>
                </c:pt>
                <c:pt idx="2">
                  <c:v>0.12867114911459707</c:v>
                </c:pt>
                <c:pt idx="3">
                  <c:v>1.816186981723892E-2</c:v>
                </c:pt>
                <c:pt idx="4">
                  <c:v>1.4130806840112324E-5</c:v>
                </c:pt>
                <c:pt idx="5">
                  <c:v>0.21407823926837963</c:v>
                </c:pt>
                <c:pt idx="6">
                  <c:v>6.7112543217902484E-2</c:v>
                </c:pt>
                <c:pt idx="7">
                  <c:v>1.1674475049227775E-3</c:v>
                </c:pt>
                <c:pt idx="8">
                  <c:v>4.0204870172654049E-3</c:v>
                </c:pt>
                <c:pt idx="9">
                  <c:v>0.41317694058538029</c:v>
                </c:pt>
                <c:pt idx="10">
                  <c:v>1.3547309966170202E-2</c:v>
                </c:pt>
                <c:pt idx="11">
                  <c:v>9.6966789018188365E-2</c:v>
                </c:pt>
                <c:pt idx="12">
                  <c:v>7.0012981359292119E-3</c:v>
                </c:pt>
                <c:pt idx="13">
                  <c:v>4.7029226746697073E-3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0.42803793222495823</c:v>
                </c:pt>
                <c:pt idx="1">
                  <c:v>0.57196206777504177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12</xdr:col>
      <xdr:colOff>345281</xdr:colOff>
      <xdr:row>17</xdr:row>
      <xdr:rowOff>11906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88106</xdr:colOff>
      <xdr:row>17</xdr:row>
      <xdr:rowOff>78581</xdr:rowOff>
    </xdr:from>
    <xdr:to>
      <xdr:col>12</xdr:col>
      <xdr:colOff>154781</xdr:colOff>
      <xdr:row>28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0" zoomScaleNormal="80" workbookViewId="0">
      <selection activeCell="A24" sqref="A24:D2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.140625" bestFit="1" customWidth="1"/>
  </cols>
  <sheetData>
    <row r="1" spans="1:4" x14ac:dyDescent="0.25">
      <c r="A1" s="4" t="s">
        <v>0</v>
      </c>
      <c r="B1" s="1" t="s">
        <v>22</v>
      </c>
    </row>
    <row r="2" spans="1:4" x14ac:dyDescent="0.25">
      <c r="A2" s="5" t="s">
        <v>1</v>
      </c>
      <c r="B2" s="2" t="s">
        <v>23</v>
      </c>
    </row>
    <row r="3" spans="1:4" ht="15.75" thickBot="1" x14ac:dyDescent="0.3"/>
    <row r="4" spans="1:4" ht="15.75" thickBot="1" x14ac:dyDescent="0.3">
      <c r="A4" s="14" t="s">
        <v>2</v>
      </c>
      <c r="B4" s="15" t="s">
        <v>3</v>
      </c>
      <c r="C4" s="16" t="s">
        <v>4</v>
      </c>
      <c r="D4" s="15" t="s">
        <v>5</v>
      </c>
    </row>
    <row r="5" spans="1:4" x14ac:dyDescent="0.25">
      <c r="A5" s="12" t="s">
        <v>24</v>
      </c>
      <c r="B5" s="18">
        <v>467.83249999999998</v>
      </c>
      <c r="C5" s="18">
        <f>B5/100</f>
        <v>4.6783250000000001</v>
      </c>
      <c r="D5" s="13">
        <f t="shared" ref="D5:D18" si="0">C5/C$19</f>
        <v>9.1855009224302685E-3</v>
      </c>
    </row>
    <row r="6" spans="1:4" x14ac:dyDescent="0.25">
      <c r="A6" s="6" t="s">
        <v>6</v>
      </c>
      <c r="B6" s="19">
        <v>1130.3445256299999</v>
      </c>
      <c r="C6" s="19">
        <f t="shared" ref="C6:C18" si="1">B6/100</f>
        <v>11.3034452563</v>
      </c>
      <c r="D6" s="11">
        <f t="shared" si="0"/>
        <v>2.2193371950085489E-2</v>
      </c>
    </row>
    <row r="7" spans="1:4" x14ac:dyDescent="0.25">
      <c r="A7" s="6" t="s">
        <v>7</v>
      </c>
      <c r="B7" s="19">
        <v>6553.4308772599998</v>
      </c>
      <c r="C7" s="19">
        <f t="shared" si="1"/>
        <v>65.534308772599999</v>
      </c>
      <c r="D7" s="11">
        <f t="shared" si="0"/>
        <v>0.12867114911459707</v>
      </c>
    </row>
    <row r="8" spans="1:4" x14ac:dyDescent="0.25">
      <c r="A8" s="6" t="s">
        <v>8</v>
      </c>
      <c r="B8" s="19">
        <v>925.01356572999998</v>
      </c>
      <c r="C8" s="19">
        <f t="shared" si="1"/>
        <v>9.2501356572999995</v>
      </c>
      <c r="D8" s="11">
        <f t="shared" si="0"/>
        <v>1.816186981723892E-2</v>
      </c>
    </row>
    <row r="9" spans="1:4" x14ac:dyDescent="0.25">
      <c r="A9" s="6" t="s">
        <v>9</v>
      </c>
      <c r="B9" s="19">
        <v>0.719704972745</v>
      </c>
      <c r="C9" s="19">
        <f t="shared" si="1"/>
        <v>7.19704972745E-3</v>
      </c>
      <c r="D9" s="11">
        <f t="shared" si="0"/>
        <v>1.4130806840112324E-5</v>
      </c>
    </row>
    <row r="10" spans="1:4" x14ac:dyDescent="0.25">
      <c r="A10" s="6" t="s">
        <v>10</v>
      </c>
      <c r="B10" s="19">
        <v>10903.352873</v>
      </c>
      <c r="C10" s="19">
        <f t="shared" si="1"/>
        <v>109.03352873</v>
      </c>
      <c r="D10" s="11">
        <f t="shared" si="0"/>
        <v>0.21407823926837963</v>
      </c>
    </row>
    <row r="11" spans="1:4" x14ac:dyDescent="0.25">
      <c r="A11" s="6" t="s">
        <v>11</v>
      </c>
      <c r="B11" s="19">
        <v>3418.15096859</v>
      </c>
      <c r="C11" s="19">
        <f t="shared" si="1"/>
        <v>34.181509685900004</v>
      </c>
      <c r="D11" s="11">
        <f t="shared" si="0"/>
        <v>6.7112543217902484E-2</v>
      </c>
    </row>
    <row r="12" spans="1:4" x14ac:dyDescent="0.25">
      <c r="A12" s="6" t="s">
        <v>12</v>
      </c>
      <c r="B12" s="19">
        <v>59.459999999899999</v>
      </c>
      <c r="C12" s="19">
        <f t="shared" si="1"/>
        <v>0.59459999999900004</v>
      </c>
      <c r="D12" s="11">
        <f t="shared" si="0"/>
        <v>1.1674475049227775E-3</v>
      </c>
    </row>
    <row r="13" spans="1:4" x14ac:dyDescent="0.25">
      <c r="A13" s="6" t="s">
        <v>13</v>
      </c>
      <c r="B13" s="19">
        <v>204.76994214999999</v>
      </c>
      <c r="C13" s="19">
        <f t="shared" si="1"/>
        <v>2.0476994214999999</v>
      </c>
      <c r="D13" s="11">
        <f t="shared" si="0"/>
        <v>4.0204870172654049E-3</v>
      </c>
    </row>
    <row r="14" spans="1:4" x14ac:dyDescent="0.25">
      <c r="A14" s="6" t="s">
        <v>14</v>
      </c>
      <c r="B14" s="19">
        <v>21043.773517500002</v>
      </c>
      <c r="C14" s="19">
        <f t="shared" si="1"/>
        <v>210.43773517500003</v>
      </c>
      <c r="D14" s="11">
        <f t="shared" si="0"/>
        <v>0.41317694058538029</v>
      </c>
    </row>
    <row r="15" spans="1:4" x14ac:dyDescent="0.25">
      <c r="A15" s="6" t="s">
        <v>15</v>
      </c>
      <c r="B15" s="19">
        <v>689.98652803699997</v>
      </c>
      <c r="C15" s="19">
        <f t="shared" si="1"/>
        <v>6.8998652803699994</v>
      </c>
      <c r="D15" s="11">
        <f t="shared" si="0"/>
        <v>1.3547309966170202E-2</v>
      </c>
    </row>
    <row r="16" spans="1:4" x14ac:dyDescent="0.25">
      <c r="A16" s="6" t="s">
        <v>16</v>
      </c>
      <c r="B16" s="19">
        <v>4938.6762579899996</v>
      </c>
      <c r="C16" s="19">
        <f t="shared" si="1"/>
        <v>49.386762579899994</v>
      </c>
      <c r="D16" s="11">
        <f t="shared" si="0"/>
        <v>9.6966789018188365E-2</v>
      </c>
    </row>
    <row r="17" spans="1:4" x14ac:dyDescent="0.25">
      <c r="A17" s="6" t="s">
        <v>17</v>
      </c>
      <c r="B17" s="19">
        <v>356.58749999999998</v>
      </c>
      <c r="C17" s="19">
        <f t="shared" si="1"/>
        <v>3.5658749999999997</v>
      </c>
      <c r="D17" s="11">
        <f t="shared" si="0"/>
        <v>7.0012981359292119E-3</v>
      </c>
    </row>
    <row r="18" spans="1:4" ht="15.75" thickBot="1" x14ac:dyDescent="0.3">
      <c r="A18" s="7" t="s">
        <v>18</v>
      </c>
      <c r="B18" s="20">
        <v>239.5275</v>
      </c>
      <c r="C18" s="20">
        <f t="shared" si="1"/>
        <v>2.3952749999999998</v>
      </c>
      <c r="D18" s="17">
        <f t="shared" si="0"/>
        <v>4.7029226746697073E-3</v>
      </c>
    </row>
    <row r="19" spans="1:4" ht="15.75" thickBot="1" x14ac:dyDescent="0.3">
      <c r="A19" s="8" t="s">
        <v>19</v>
      </c>
      <c r="B19" s="21">
        <f>SUM(B5:B18)</f>
        <v>50931.626260859652</v>
      </c>
      <c r="C19" s="21">
        <f>SUM(C5:C18)</f>
        <v>509.3162626085965</v>
      </c>
      <c r="D19" s="10">
        <f>SUM(D5:D18)</f>
        <v>0.99999999999999978</v>
      </c>
    </row>
    <row r="20" spans="1:4" ht="15.75" thickBot="1" x14ac:dyDescent="0.3">
      <c r="C20" s="3"/>
      <c r="D20" s="3"/>
    </row>
    <row r="21" spans="1:4" ht="15.75" thickBot="1" x14ac:dyDescent="0.3">
      <c r="A21" s="14" t="s">
        <v>2</v>
      </c>
      <c r="B21" s="23" t="s">
        <v>3</v>
      </c>
      <c r="C21" s="9" t="s">
        <v>4</v>
      </c>
      <c r="D21" s="24" t="s">
        <v>5</v>
      </c>
    </row>
    <row r="22" spans="1:4" x14ac:dyDescent="0.25">
      <c r="A22" s="22" t="s">
        <v>20</v>
      </c>
      <c r="B22" s="18">
        <f>B7+B8+B9+B10+B11</f>
        <v>21800.667989552741</v>
      </c>
      <c r="C22" s="18">
        <f>B22/100</f>
        <v>218.00667989552741</v>
      </c>
      <c r="D22" s="13">
        <f>C22/C$24</f>
        <v>0.42803793222495823</v>
      </c>
    </row>
    <row r="23" spans="1:4" ht="15.75" thickBot="1" x14ac:dyDescent="0.3">
      <c r="A23" s="25" t="s">
        <v>21</v>
      </c>
      <c r="B23" s="20">
        <f>B5+B6+B12+B13+B14+B15+B16+B17+B18</f>
        <v>29130.958271306903</v>
      </c>
      <c r="C23" s="20">
        <f>B23/100</f>
        <v>291.30958271306901</v>
      </c>
      <c r="D23" s="17">
        <f>C23/C$24</f>
        <v>0.57196206777504177</v>
      </c>
    </row>
    <row r="24" spans="1:4" ht="15.75" thickBot="1" x14ac:dyDescent="0.3">
      <c r="A24" s="26" t="s">
        <v>19</v>
      </c>
      <c r="B24" s="21">
        <f>SUM(B22:B23)</f>
        <v>50931.626260859644</v>
      </c>
      <c r="C24" s="21">
        <f>SUM(C22:C23)</f>
        <v>509.31626260859639</v>
      </c>
      <c r="D24" s="10">
        <f>SUM(D22:D23)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2014-11-26T21:38:19Z</dcterms:modified>
</cp:coreProperties>
</file>