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24" i="1" l="1"/>
  <c r="D23" i="1"/>
  <c r="C24" i="1"/>
  <c r="C23" i="1"/>
  <c r="B24" i="1"/>
  <c r="B23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  <c r="B20" i="1"/>
  <c r="B25" i="1" l="1"/>
  <c r="C20" i="1"/>
  <c r="C25" i="1"/>
  <c r="D25" i="1" l="1"/>
  <c r="D20" i="1" l="1"/>
</calcChain>
</file>

<file path=xl/sharedStrings.xml><?xml version="1.0" encoding="utf-8"?>
<sst xmlns="http://schemas.openxmlformats.org/spreadsheetml/2006/main" count="31" uniqueCount="26">
  <si>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</si>
  <si>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</si>
  <si>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</si>
  <si>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</si>
  <si>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</si>
  <si>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</si>
  <si>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</si>
  <si>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</si>
  <si>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</si>
  <si>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</si>
  <si>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</si>
  <si>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</si>
  <si>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</si>
  <si>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</si>
  <si>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</si>
  <si>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</si>
  <si>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</si>
  <si>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</si>
  <si>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Continua</t>
  </si>
  <si>
    <t>Zona Urbana Discontinua</t>
  </si>
  <si>
    <t>Total</t>
  </si>
  <si>
    <t>Bosque</t>
  </si>
  <si>
    <t>No Bosque</t>
  </si>
  <si>
    <t>Agricultura Tecnificada</t>
  </si>
  <si>
    <t>Santa Rita</t>
  </si>
  <si>
    <t>1808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</si>
</sst>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1" fillId="2" borderId="6" xfId="0" applyNumberFormat="1" applyFont="1" applyFill="1" applyBorder="1" applyAlignment="1"/>
    <xf numFmtId="10" fontId="1" fillId="2" borderId="7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0" fillId="0" borderId="4" xfId="0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1" xfId="0" applyNumberFormat="1" applyFont="1" applyFill="1" applyBorder="1"/>
    <xf numFmtId="1" fontId="0" fillId="0" borderId="0" xfId="0" applyNumberFormat="1" applyBorder="1"/>
    <xf numFmtId="2" fontId="0" fillId="0" borderId="0" xfId="0" applyNumberFormat="1" applyBorder="1"/>
    <xf numFmtId="0" fontId="1" fillId="2" borderId="8" xfId="0" applyFont="1" applyFill="1" applyBorder="1"/>
    <xf numFmtId="1" fontId="0" fillId="0" borderId="1" xfId="0" applyNumberFormat="1" applyBorder="1"/>
    <xf numFmtId="1" fontId="0" fillId="0" borderId="10" xfId="0" applyNumberFormat="1" applyBorder="1"/>
    <xf numFmtId="10" fontId="0" fillId="0" borderId="5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0" fontId="0" fillId="0" borderId="1" xfId="0" applyNumberFormat="1" applyBorder="1"/>
    <xf numFmtId="4" fontId="0" fillId="0" borderId="10" xfId="0" applyNumberFormat="1" applyBorder="1"/>
    <xf numFmtId="4" fontId="0" fillId="0" borderId="1" xfId="0" applyNumberFormat="1" applyBorder="1"/>
    <xf numFmtId="4" fontId="0" fillId="0" borderId="11" xfId="0" applyNumberFormat="1" applyBorder="1"/>
    <xf numFmtId="4" fontId="1" fillId="2" borderId="7" xfId="0" applyNumberFormat="1" applyFont="1" applyFill="1" applyBorder="1"/>
    <xf numFmtId="4" fontId="1" fillId="2" borderId="9" xfId="0" applyNumberFormat="1" applyFont="1" applyFill="1" applyBorder="1"/>
    <xf numFmtId="0" fontId="0" fillId="0" borderId="13" xfId="0" applyFont="1" applyFill="1" applyBorder="1" applyAlignment="1">
      <alignment horizontal="left"/>
    </xf>
    <xf numFmtId="10" fontId="0" fillId="0" borderId="10" xfId="0" applyNumberFormat="1" applyBorder="1"/>
    <xf numFmtId="0" fontId="1" fillId="2" borderId="14" xfId="0" applyFont="1" applyFill="1" applyBorder="1" applyAlignment="1">
      <alignment horizontal="left"/>
    </xf>
    <xf numFmtId="2" fontId="1" fillId="2" borderId="15" xfId="0" applyNumberFormat="1" applyFont="1" applyFill="1" applyBorder="1"/>
    <xf numFmtId="10" fontId="1" fillId="2" borderId="16" xfId="0" applyNumberFormat="1" applyFont="1" applyFill="1" applyBorder="1"/>
    <xf numFmtId="1" fontId="1" fillId="2" borderId="17" xfId="0" applyNumberFormat="1" applyFont="1" applyFill="1" applyBorder="1"/>
    <xf numFmtId="10" fontId="0" fillId="0" borderId="11" xfId="0" applyNumberFormat="1" applyBorder="1"/>
    <xf numFmtId="0" fontId="1" fillId="2" borderId="14" xfId="0" applyFont="1" applyFill="1" applyBorder="1"/>
    <xf numFmtId="2" fontId="1" fillId="2" borderId="16" xfId="0" applyNumberFormat="1" applyFont="1" applyFill="1" applyBorder="1"/>
    <xf numFmtId="4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D9D9D9"/>
      <color rgb="FF6F6F6F"/>
      <color rgb="FFFFFF00"/>
      <color rgb="FF33669B"/>
      <color rgb="FFCC6600"/>
      <color rgb="FF808000"/>
      <color rgb="FF8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Hoja1!$A$5:$A$19</c:f>
              <c:strCache>
                <c:ptCount val="15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Continua</c:v>
                </c:pt>
                <c:pt idx="14">
                  <c:v>Zona Urbana Discontinua</c:v>
                </c:pt>
              </c:strCache>
            </c:strRef>
          </c:cat>
          <c:val>
            <c:numRef>
              <c:f>Hoja1!$D$5:$D$19</c:f>
              <c:numCache>
                <c:formatCode>0.00%</c:formatCode>
                <c:ptCount val="15"/>
                <c:pt idx="0">
                  <c:v>6.0527173106085547E-2</c:v>
                </c:pt>
                <c:pt idx="1">
                  <c:v>1.8533795741493633E-2</c:v>
                </c:pt>
                <c:pt idx="2">
                  <c:v>2.8520472893942077E-3</c:v>
                </c:pt>
                <c:pt idx="3">
                  <c:v>3.0318302672762308E-3</c:v>
                </c:pt>
                <c:pt idx="4">
                  <c:v>0.28052470352279291</c:v>
                </c:pt>
                <c:pt idx="5">
                  <c:v>1.6048048320871186E-2</c:v>
                </c:pt>
                <c:pt idx="6">
                  <c:v>3.0441465981439486E-3</c:v>
                </c:pt>
                <c:pt idx="7">
                  <c:v>2.6762906575970928E-4</c:v>
                </c:pt>
                <c:pt idx="8">
                  <c:v>9.1805710784613193E-3</c:v>
                </c:pt>
                <c:pt idx="9">
                  <c:v>0.39867552284806163</c:v>
                </c:pt>
                <c:pt idx="10">
                  <c:v>1.117168189321764E-2</c:v>
                </c:pt>
                <c:pt idx="11">
                  <c:v>0.13810632007641593</c:v>
                </c:pt>
                <c:pt idx="12">
                  <c:v>2.8022900137508001E-2</c:v>
                </c:pt>
                <c:pt idx="13">
                  <c:v>2.6995045700479878E-2</c:v>
                </c:pt>
                <c:pt idx="14">
                  <c:v>3.0185843540381555E-3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Hoja1!$D$22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Hoja1!$A$23:$A$24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Hoja1!$D$23:$D$24</c:f>
              <c:numCache>
                <c:formatCode>0.00%</c:formatCode>
                <c:ptCount val="2"/>
                <c:pt idx="0">
                  <c:v>0.30550077599847847</c:v>
                </c:pt>
                <c:pt idx="1">
                  <c:v>0.69449922400152153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66674</xdr:rowOff>
    </xdr:from>
    <xdr:to>
      <xdr:col>12</xdr:col>
      <xdr:colOff>95250</xdr:colOff>
      <xdr:row>28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="80" zoomScaleNormal="80" workbookViewId="0">
      <selection activeCell="P15" sqref="P1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  <col min="14" max="14" width="10.85546875" customWidth="1"/>
    <col min="15" max="15" width="8.140625" bestFit="1" customWidth="1"/>
  </cols>
  <sheetData>
    <row r="1" spans="1:15" x14ac:dyDescent="0.25">
      <c r="A1" s="6" t="s">
        <v>0</v>
      </c>
      <c r="B1" s="1" t="s">
        <v>24</v>
      </c>
    </row>
    <row r="2" spans="1:15" x14ac:dyDescent="0.25">
      <c r="A2" s="11" t="s">
        <v>1</v>
      </c>
      <c r="B2" s="2" t="s">
        <v>25</v>
      </c>
    </row>
    <row r="3" spans="1:15" ht="15.75" thickBot="1" x14ac:dyDescent="0.3"/>
    <row r="4" spans="1:15" ht="15.75" thickBot="1" x14ac:dyDescent="0.3">
      <c r="A4" s="8" t="s">
        <v>2</v>
      </c>
      <c r="B4" s="9" t="s">
        <v>3</v>
      </c>
      <c r="C4" s="10" t="s">
        <v>4</v>
      </c>
      <c r="D4" s="14" t="s">
        <v>5</v>
      </c>
      <c r="N4" s="12"/>
      <c r="O4" s="13"/>
    </row>
    <row r="5" spans="1:15" x14ac:dyDescent="0.25">
      <c r="A5" s="16" t="s">
        <v>23</v>
      </c>
      <c r="B5" s="21">
        <v>780.25436670199997</v>
      </c>
      <c r="C5" s="21">
        <f>B5/100</f>
        <v>7.8025436670200001</v>
      </c>
      <c r="D5" s="17">
        <f>C5/C$20</f>
        <v>6.0527173106085547E-2</v>
      </c>
      <c r="N5" s="12"/>
      <c r="O5" s="13"/>
    </row>
    <row r="6" spans="1:15" x14ac:dyDescent="0.25">
      <c r="A6" s="15" t="s">
        <v>6</v>
      </c>
      <c r="B6" s="22">
        <v>238.918725537</v>
      </c>
      <c r="C6" s="22">
        <f t="shared" ref="C6:C19" si="0">B6/100</f>
        <v>2.38918725537</v>
      </c>
      <c r="D6" s="20">
        <f t="shared" ref="D6:D19" si="1">C6/C$20</f>
        <v>1.8533795741493633E-2</v>
      </c>
      <c r="N6" s="12"/>
      <c r="O6" s="13"/>
    </row>
    <row r="7" spans="1:15" x14ac:dyDescent="0.25">
      <c r="A7" s="15" t="s">
        <v>7</v>
      </c>
      <c r="B7" s="22">
        <v>36.765674611800002</v>
      </c>
      <c r="C7" s="22">
        <f t="shared" si="0"/>
        <v>0.36765674611800003</v>
      </c>
      <c r="D7" s="20">
        <f t="shared" si="1"/>
        <v>2.8520472893942077E-3</v>
      </c>
      <c r="N7" s="12"/>
      <c r="O7" s="13"/>
    </row>
    <row r="8" spans="1:15" x14ac:dyDescent="0.25">
      <c r="A8" s="15" t="s">
        <v>8</v>
      </c>
      <c r="B8" s="22">
        <v>39.083252756500002</v>
      </c>
      <c r="C8" s="22">
        <f t="shared" si="0"/>
        <v>0.39083252756500003</v>
      </c>
      <c r="D8" s="20">
        <f t="shared" si="1"/>
        <v>3.0318302672762308E-3</v>
      </c>
      <c r="N8" s="12"/>
      <c r="O8" s="13"/>
    </row>
    <row r="9" spans="1:15" x14ac:dyDescent="0.25">
      <c r="A9" s="15" t="s">
        <v>9</v>
      </c>
      <c r="B9" s="22">
        <v>3616.2373634700002</v>
      </c>
      <c r="C9" s="22">
        <f t="shared" si="0"/>
        <v>36.162373634700003</v>
      </c>
      <c r="D9" s="20">
        <f t="shared" si="1"/>
        <v>0.28052470352279291</v>
      </c>
      <c r="N9" s="12"/>
      <c r="O9" s="13"/>
    </row>
    <row r="10" spans="1:15" x14ac:dyDescent="0.25">
      <c r="A10" s="15" t="s">
        <v>10</v>
      </c>
      <c r="B10" s="22">
        <v>206.875013929</v>
      </c>
      <c r="C10" s="22">
        <f t="shared" si="0"/>
        <v>2.0687501392900001</v>
      </c>
      <c r="D10" s="20">
        <f t="shared" si="1"/>
        <v>1.6048048320871186E-2</v>
      </c>
      <c r="N10" s="12"/>
      <c r="O10" s="13"/>
    </row>
    <row r="11" spans="1:15" x14ac:dyDescent="0.25">
      <c r="A11" s="15" t="s">
        <v>11</v>
      </c>
      <c r="B11" s="22">
        <v>39.242022288400001</v>
      </c>
      <c r="C11" s="22">
        <f t="shared" si="0"/>
        <v>0.39242022288400003</v>
      </c>
      <c r="D11" s="20">
        <f t="shared" si="1"/>
        <v>3.0441465981439486E-3</v>
      </c>
      <c r="N11" s="12"/>
      <c r="O11" s="13"/>
    </row>
    <row r="12" spans="1:15" x14ac:dyDescent="0.25">
      <c r="A12" s="15" t="s">
        <v>12</v>
      </c>
      <c r="B12" s="22">
        <v>3.4499999999900002</v>
      </c>
      <c r="C12" s="22">
        <f t="shared" si="0"/>
        <v>3.44999999999E-2</v>
      </c>
      <c r="D12" s="20">
        <f t="shared" si="1"/>
        <v>2.6762906575970928E-4</v>
      </c>
      <c r="N12" s="12"/>
      <c r="O12" s="13"/>
    </row>
    <row r="13" spans="1:15" x14ac:dyDescent="0.25">
      <c r="A13" s="15" t="s">
        <v>13</v>
      </c>
      <c r="B13" s="22">
        <v>118.346526117</v>
      </c>
      <c r="C13" s="22">
        <f t="shared" si="0"/>
        <v>1.1834652611700001</v>
      </c>
      <c r="D13" s="20">
        <f t="shared" si="1"/>
        <v>9.1805710784613193E-3</v>
      </c>
      <c r="N13" s="12"/>
      <c r="O13" s="13"/>
    </row>
    <row r="14" spans="1:15" x14ac:dyDescent="0.25">
      <c r="A14" s="15" t="s">
        <v>14</v>
      </c>
      <c r="B14" s="22">
        <v>5139.3167999799998</v>
      </c>
      <c r="C14" s="22">
        <f t="shared" si="0"/>
        <v>51.393167999799999</v>
      </c>
      <c r="D14" s="20">
        <f t="shared" si="1"/>
        <v>0.39867552284806163</v>
      </c>
      <c r="N14" s="12"/>
      <c r="O14" s="13"/>
    </row>
    <row r="15" spans="1:15" x14ac:dyDescent="0.25">
      <c r="A15" s="15" t="s">
        <v>15</v>
      </c>
      <c r="B15" s="22">
        <v>144.013888858</v>
      </c>
      <c r="C15" s="22">
        <f t="shared" si="0"/>
        <v>1.4401388885799999</v>
      </c>
      <c r="D15" s="20">
        <f t="shared" si="1"/>
        <v>1.117168189321764E-2</v>
      </c>
      <c r="N15" s="12"/>
      <c r="O15" s="13"/>
    </row>
    <row r="16" spans="1:15" x14ac:dyDescent="0.25">
      <c r="A16" s="15" t="s">
        <v>16</v>
      </c>
      <c r="B16" s="22">
        <v>1780.32532793</v>
      </c>
      <c r="C16" s="22">
        <f t="shared" si="0"/>
        <v>17.803253279299998</v>
      </c>
      <c r="D16" s="20">
        <f t="shared" si="1"/>
        <v>0.13810632007641593</v>
      </c>
      <c r="N16" s="12"/>
      <c r="O16" s="13"/>
    </row>
    <row r="17" spans="1:15" x14ac:dyDescent="0.25">
      <c r="A17" s="15" t="s">
        <v>17</v>
      </c>
      <c r="B17" s="22">
        <v>361.242547403</v>
      </c>
      <c r="C17" s="22">
        <f t="shared" si="0"/>
        <v>3.6124254740300001</v>
      </c>
      <c r="D17" s="20">
        <f t="shared" si="1"/>
        <v>2.8022900137508001E-2</v>
      </c>
      <c r="N17" s="12"/>
      <c r="O17" s="13"/>
    </row>
    <row r="18" spans="1:15" x14ac:dyDescent="0.25">
      <c r="A18" s="15" t="s">
        <v>18</v>
      </c>
      <c r="B18" s="22">
        <v>347.99250000000001</v>
      </c>
      <c r="C18" s="22">
        <f t="shared" si="0"/>
        <v>3.4799250000000002</v>
      </c>
      <c r="D18" s="20">
        <f t="shared" si="1"/>
        <v>2.6995045700479878E-2</v>
      </c>
      <c r="N18" s="12"/>
      <c r="O18" s="13"/>
    </row>
    <row r="19" spans="1:15" x14ac:dyDescent="0.25">
      <c r="A19" s="18" t="s">
        <v>19</v>
      </c>
      <c r="B19" s="23">
        <v>38.912500000100003</v>
      </c>
      <c r="C19" s="23">
        <f t="shared" si="0"/>
        <v>0.38912500000100003</v>
      </c>
      <c r="D19" s="19">
        <f t="shared" si="1"/>
        <v>3.0185843540381555E-3</v>
      </c>
      <c r="N19" s="12"/>
      <c r="O19" s="13"/>
    </row>
    <row r="20" spans="1:15" ht="15.75" thickBot="1" x14ac:dyDescent="0.3">
      <c r="A20" s="3" t="s">
        <v>20</v>
      </c>
      <c r="B20" s="24">
        <f>SUM(B5:B19)</f>
        <v>12890.976509582792</v>
      </c>
      <c r="C20" s="25">
        <f>SUM(C5:C19)</f>
        <v>128.90976509582791</v>
      </c>
      <c r="D20" s="4">
        <f>SUM(D5:D19)</f>
        <v>0.99999999999999989</v>
      </c>
    </row>
    <row r="21" spans="1:15" ht="15.75" thickBot="1" x14ac:dyDescent="0.3">
      <c r="C21" s="5"/>
      <c r="D21" s="5"/>
    </row>
    <row r="22" spans="1:15" ht="15.75" thickBot="1" x14ac:dyDescent="0.3">
      <c r="A22" s="31" t="s">
        <v>2</v>
      </c>
      <c r="B22" s="33" t="s">
        <v>3</v>
      </c>
      <c r="C22" s="29" t="s">
        <v>4</v>
      </c>
      <c r="D22" s="34" t="s">
        <v>5</v>
      </c>
    </row>
    <row r="23" spans="1:15" x14ac:dyDescent="0.25">
      <c r="A23" s="7" t="s">
        <v>21</v>
      </c>
      <c r="B23" s="23">
        <f>B7+B8+B9+B10+B11</f>
        <v>3938.2033270557004</v>
      </c>
      <c r="C23" s="23">
        <f>B23/100</f>
        <v>39.382033270557002</v>
      </c>
      <c r="D23" s="32">
        <f>C23/C$25</f>
        <v>0.30550077599847847</v>
      </c>
    </row>
    <row r="24" spans="1:15" ht="15.75" thickBot="1" x14ac:dyDescent="0.3">
      <c r="A24" s="26" t="s">
        <v>22</v>
      </c>
      <c r="B24" s="21">
        <f>B5+B6+B12+B13+B15+B14+B16+B17+B18+B19</f>
        <v>8952.7731825270912</v>
      </c>
      <c r="C24" s="21">
        <f>B24/100</f>
        <v>89.527731825270905</v>
      </c>
      <c r="D24" s="27">
        <f>C24/C$25</f>
        <v>0.69449922400152153</v>
      </c>
    </row>
    <row r="25" spans="1:15" ht="15.75" thickBot="1" x14ac:dyDescent="0.3">
      <c r="A25" s="28" t="s">
        <v>20</v>
      </c>
      <c r="B25" s="35">
        <f>SUM(B23:B24)</f>
        <v>12890.976509582792</v>
      </c>
      <c r="C25" s="35">
        <f>SUM(C23:C24)</f>
        <v>128.90976509582791</v>
      </c>
      <c r="D25" s="30">
        <f>SUM(D23:D24)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2014-11-26T21:41:30Z</dcterms:modified>
</cp:coreProperties>
</file>